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34906A0-E8FD-40DB-B2C9-A9D4D9680BB6}" xr6:coauthVersionLast="47" xr6:coauthVersionMax="47" xr10:uidLastSave="{00000000-0000-0000-0000-000000000000}"/>
  <workbookProtection workbookAlgorithmName="SHA-512" workbookHashValue="SHcr+BC6tKjpg7KzAWty+xqDCfp7uuYnUXwOy9yxVvH5GMDRDeuKxLC/+0AxZbSQC6Ez5u/8sf3QpfYfwnoyQg==" workbookSaltValue="xKbSHuUhpFar1iww51/PAw==" workbookSpinCount="100000" lockStructure="1"/>
  <bookViews>
    <workbookView xWindow="720" yWindow="705" windowWidth="11970" windowHeight="8370" xr2:uid="{B2AFD490-5DAA-43C0-AE34-418FE2D02339}"/>
  </bookViews>
  <sheets>
    <sheet name="CIEND031A" sheetId="6" r:id="rId1"/>
    <sheet name="CIEND031B" sheetId="5" r:id="rId2"/>
    <sheet name="CIEND032A" sheetId="4" r:id="rId3"/>
    <sheet name="CIEND032B" sheetId="1" r:id="rId4"/>
    <sheet name="CIEND033A" sheetId="2" r:id="rId5"/>
    <sheet name="CIEND033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<sst xmlns="http://schemas.openxmlformats.org/spreadsheetml/2006/main" count="472" uniqueCount="412">
  <si>
    <t>109</t>
  </si>
  <si>
    <t>031A</t>
  </si>
  <si>
    <t>Primero Básico A</t>
  </si>
  <si>
    <t>Ciencias Sociales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</si>
  <si>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</si>
  <si>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</si>
  <si>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</si>
  <si>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</si>
  <si>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</si>
  <si>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</si>
  <si>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</si>
  <si>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</si>
  <si>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</si>
  <si>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</si>
  <si>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</si>
  <si>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</si>
  <si>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</si>
  <si>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</si>
  <si>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</si>
  <si>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</si>
  <si>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</si>
  <si>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</si>
  <si>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</si>
  <si>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</si>
  <si>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</si>
  <si>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</si>
  <si>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</si>
  <si>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</si>
  <si>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</si>
  <si>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</si>
  <si>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</si>
  <si>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</si>
  <si>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</si>
  <si>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</si>
  <si>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</si>
  <si>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</si>
  <si>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</si>
  <si>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</si>
  <si>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</si>
  <si>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</si>
  <si>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</si>
  <si>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</si>
  <si>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</si>
  <si>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</si>
  <si>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</si>
  <si>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</si>
  <si>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</si>
  <si>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</si>
  <si>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</si>
  <si>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</si>
  <si>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</si>
  <si>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</si>
  <si>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</si>
  <si>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</si>
  <si>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</si>
  <si>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</si>
  <si>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</si>
  <si>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</si>
  <si>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</si>
  <si>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</si>
  <si>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</si>
  <si>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</si>
  <si>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</si>
  <si>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</si>
  <si>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</si>
  <si>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</si>
  <si>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</si>
  <si>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</si>
  <si>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</si>
  <si>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</si>
  <si>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</si>
  <si>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</si>
  <si>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</si>
  <si>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</si>
  <si>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</si>
  <si>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</si>
  <si>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</si>
  <si>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</si>
  <si>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</si>
  <si>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</si>
  <si>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</si>
  <si>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</si>
  <si>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</si>
  <si>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</si>
  <si>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CIEND031A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</si>
  <si>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</si>
  <si>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</si>
  <si>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</si>
  <si>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</si>
  <si>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</si>
  <si>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</si>
  <si>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</si>
  <si>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</si>
  <si>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</si>
  <si>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</si>
  <si>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</si>
  <si>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</si>
  <si>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</si>
  <si>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</si>
  <si>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</si>
  <si>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</si>
  <si>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</si>
  <si>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</si>
  <si>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</si>
  <si>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</si>
  <si>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</si>
  <si>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</si>
  <si>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</si>
  <si>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</si>
  <si>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</si>
  <si>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</si>
  <si>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</si>
  <si>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</si>
  <si>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</si>
  <si>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</si>
  <si>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</si>
  <si>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</si>
  <si>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</si>
  <si>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</si>
  <si>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</si>
  <si>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</si>
  <si>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</si>
  <si>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</si>
  <si>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</si>
  <si>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</si>
  <si>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</si>
  <si>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</si>
  <si>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</si>
  <si>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</si>
  <si>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</si>
  <si>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</si>
  <si>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</si>
  <si>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</si>
  <si>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</si>
  <si>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</si>
  <si>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</si>
  <si>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</si>
  <si>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</si>
  <si>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</si>
  <si>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</si>
  <si>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</si>
  <si>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</si>
  <si>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</si>
  <si>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</si>
  <si>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</si>
  <si>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</si>
  <si>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</si>
  <si>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</si>
  <si>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</si>
  <si>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</si>
  <si>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</si>
  <si>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</si>
  <si>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</si>
  <si>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</si>
  <si>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</si>
  <si>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</si>
  <si>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</si>
  <si>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CIEND031B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</si>
  <si>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</si>
  <si>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</si>
  <si>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</si>
  <si>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</si>
  <si>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</si>
  <si>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</si>
  <si>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</si>
  <si>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</si>
  <si>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</si>
  <si>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</si>
  <si>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</si>
  <si>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</si>
  <si>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</si>
  <si>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</si>
  <si>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</si>
  <si>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</si>
  <si>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</si>
  <si>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</si>
  <si>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</si>
  <si>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</si>
  <si>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</si>
  <si>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</si>
  <si>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</si>
  <si>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</si>
  <si>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</si>
  <si>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</si>
  <si>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</si>
  <si>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</si>
  <si>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</si>
  <si>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</si>
  <si>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</si>
  <si>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</si>
  <si>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</si>
  <si>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</si>
  <si>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</si>
  <si>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</si>
  <si>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</si>
  <si>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</si>
  <si>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</si>
  <si>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</si>
  <si>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</si>
  <si>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</si>
  <si>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</si>
  <si>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</si>
  <si>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</si>
  <si>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</si>
  <si>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</si>
  <si>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</si>
  <si>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</si>
  <si>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</si>
  <si>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</si>
  <si>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</si>
  <si>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</si>
  <si>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</si>
  <si>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</si>
  <si>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</si>
  <si>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</si>
  <si>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</si>
  <si>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</si>
  <si>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</si>
  <si>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CIEND032A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</si>
  <si>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</si>
  <si>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</si>
  <si>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</si>
  <si>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</si>
  <si>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</si>
  <si>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</si>
  <si>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</si>
  <si>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</si>
  <si>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</si>
  <si>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</si>
  <si>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</si>
  <si>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</si>
  <si>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</si>
  <si>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</si>
  <si>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</si>
  <si>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</si>
  <si>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</si>
  <si>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</si>
  <si>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</si>
  <si>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</si>
  <si>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</si>
  <si>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</si>
  <si>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</si>
  <si>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</si>
  <si>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</si>
  <si>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</si>
  <si>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</si>
  <si>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</si>
  <si>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</si>
  <si>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</si>
  <si>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</si>
  <si>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</si>
  <si>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</si>
  <si>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</si>
  <si>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</si>
  <si>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</si>
  <si>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</si>
  <si>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</si>
  <si>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</si>
  <si>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</si>
  <si>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</si>
  <si>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</si>
  <si>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</si>
  <si>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</si>
  <si>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</si>
  <si>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</si>
  <si>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</si>
  <si>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</si>
  <si>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</si>
  <si>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</si>
  <si>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</si>
  <si>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</si>
  <si>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</si>
  <si>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</si>
  <si>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</si>
  <si>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</si>
  <si>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</si>
  <si>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</si>
  <si>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</si>
  <si>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</si>
  <si>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</si>
  <si>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</si>
  <si>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CIEND032B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</si>
  <si>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</si>
  <si>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</si>
  <si>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</si>
  <si>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</si>
  <si>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</si>
  <si>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</si>
  <si>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</si>
  <si>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</si>
  <si>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</si>
  <si>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</si>
  <si>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</si>
  <si>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</si>
  <si>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</si>
  <si>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</si>
  <si>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</si>
  <si>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</si>
  <si>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</si>
  <si>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</si>
  <si>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</si>
  <si>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</si>
  <si>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</si>
  <si>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</si>
  <si>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</si>
  <si>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</si>
  <si>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</si>
  <si>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</si>
  <si>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</si>
  <si>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</si>
  <si>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</si>
  <si>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</si>
  <si>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</si>
  <si>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</si>
  <si>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</si>
  <si>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</si>
  <si>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</si>
  <si>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</si>
  <si>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</si>
  <si>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</si>
  <si>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</si>
  <si>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</si>
  <si>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</si>
  <si>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</si>
  <si>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</si>
  <si>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</si>
  <si>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</si>
  <si>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</si>
  <si>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</si>
  <si>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</si>
  <si>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</si>
  <si>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</si>
  <si>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</si>
  <si>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</si>
  <si>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</si>
  <si>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</si>
  <si>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</si>
  <si>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</si>
  <si>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</si>
  <si>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</si>
  <si>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</si>
  <si>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</si>
  <si>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</si>
  <si>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</si>
  <si>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</si>
  <si>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</si>
  <si>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CIEND033A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</si>
  <si>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</si>
  <si>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</si>
  <si>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</si>
  <si>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</si>
  <si>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</si>
  <si>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</si>
  <si>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</si>
  <si>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</si>
  <si>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</si>
  <si>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</si>
  <si>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</si>
  <si>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</si>
  <si>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</si>
  <si>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</si>
  <si>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</si>
  <si>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</si>
  <si>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</si>
  <si>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</si>
  <si>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</si>
  <si>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</si>
  <si>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</si>
  <si>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</si>
  <si>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</si>
  <si>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</si>
  <si>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</si>
  <si>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</si>
  <si>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</si>
  <si>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</si>
  <si>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</si>
  <si>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</si>
  <si>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</si>
  <si>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</si>
  <si>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</si>
  <si>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</si>
  <si>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</si>
  <si>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</si>
  <si>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</si>
  <si>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</si>
  <si>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</si>
  <si>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</si>
  <si>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</si>
  <si>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</si>
  <si>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</si>
  <si>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</si>
  <si>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</si>
  <si>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</si>
  <si>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</si>
  <si>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</si>
  <si>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</si>
  <si>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</si>
  <si>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</si>
  <si>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</si>
  <si>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</si>
  <si>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</si>
  <si>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</si>
  <si>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</si>
  <si>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</si>
  <si>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</si>
  <si>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</si>
  <si>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</si>
  <si>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</si>
  <si>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</si>
  <si>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</si>
  <si>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</si>
  <si>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CIEND033B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</si>
</sst>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0FBE-65B1-4D7B-8CFF-B964504CB9AD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88</v>
      </c>
      <c r="E3" s="14"/>
      <c r="F3" s="13"/>
      <c r="G3" s="13"/>
      <c r="H3" s="13"/>
      <c r="I3" s="13"/>
      <c r="J3" s="13"/>
      <c r="M3">
        <f>D3+E3+F3+G3+H3</f>
        <v>88</v>
      </c>
      <c r="N3">
        <f>D3*0.17+E3*0.17+F3*0.17+G3*0.17+H3*0.17</f>
        <v>14.96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86</v>
      </c>
      <c r="E4" s="14"/>
      <c r="F4" s="13"/>
      <c r="G4" s="13"/>
      <c r="H4" s="13"/>
      <c r="I4" s="13"/>
      <c r="J4" s="13"/>
      <c r="M4">
        <f>D4+E4+F4+G4+H4</f>
        <v>86</v>
      </c>
      <c r="N4">
        <f>D4*0.17+E4*0.17+F4*0.17+G4*0.17+H4*0.17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4"/>
      <c r="F5" s="13"/>
      <c r="G5" s="13"/>
      <c r="H5" s="13"/>
      <c r="I5" s="13"/>
      <c r="J5" s="13"/>
      <c r="M5">
        <f>D5+E5+F5+G5+H5</f>
        <v>60</v>
      </c>
      <c r="N5">
        <f>D5*0.17+E5*0.17+F5*0.17+G5*0.17+H5*0.17</f>
        <v>10.200000000000001</v>
      </c>
      <c r="O5">
        <f>I5*0.15</f>
        <v>0</v>
      </c>
      <c r="P5">
        <f>ROUND(N5+O5,0)</f>
        <v>10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79</v>
      </c>
      <c r="E6" s="14"/>
      <c r="F6" s="13"/>
      <c r="G6" s="13"/>
      <c r="H6" s="13"/>
      <c r="I6" s="13"/>
      <c r="J6" s="13"/>
      <c r="M6">
        <f>D6+E6+F6+G6+H6</f>
        <v>79</v>
      </c>
      <c r="N6">
        <f>D6*0.17+E6*0.17+F6*0.17+G6*0.17+H6*0.17</f>
        <v>13.430000000000001</v>
      </c>
      <c r="O6">
        <f>I6*0.15</f>
        <v>0</v>
      </c>
      <c r="P6">
        <f>ROUND(N6+O6,0)</f>
        <v>13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70</v>
      </c>
      <c r="E7" s="14"/>
      <c r="F7" s="13"/>
      <c r="G7" s="13"/>
      <c r="H7" s="13"/>
      <c r="I7" s="13"/>
      <c r="J7" s="13"/>
      <c r="M7">
        <f>D7+E7+F7+G7+H7</f>
        <v>70</v>
      </c>
      <c r="N7">
        <f>D7*0.17+E7*0.17+F7*0.17+G7*0.17+H7*0.17</f>
        <v>11.9</v>
      </c>
      <c r="O7">
        <f>I7*0.15</f>
        <v>0</v>
      </c>
      <c r="P7">
        <f>ROUND(N7+O7,0)</f>
        <v>12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94</v>
      </c>
      <c r="E8" s="14"/>
      <c r="F8" s="13"/>
      <c r="G8" s="13"/>
      <c r="H8" s="13"/>
      <c r="I8" s="13"/>
      <c r="J8" s="13"/>
      <c r="M8">
        <f>D8+E8+F8+G8+H8</f>
        <v>94</v>
      </c>
      <c r="N8">
        <f>D8*0.17+E8*0.17+F8*0.17+G8*0.17+H8*0.17</f>
        <v>15.98</v>
      </c>
      <c r="O8">
        <f>I8*0.15</f>
        <v>0</v>
      </c>
      <c r="P8">
        <f>ROUND(N8+O8,0)</f>
        <v>16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95</v>
      </c>
      <c r="E9" s="14"/>
      <c r="F9" s="13"/>
      <c r="G9" s="13"/>
      <c r="H9" s="13"/>
      <c r="I9" s="13"/>
      <c r="J9" s="13"/>
      <c r="M9">
        <f>D9+E9+F9+G9+H9</f>
        <v>95</v>
      </c>
      <c r="N9">
        <f>D9*0.17+E9*0.17+F9*0.17+G9*0.17+H9*0.17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4"/>
      <c r="F10" s="13"/>
      <c r="G10" s="13"/>
      <c r="H10" s="13"/>
      <c r="I10" s="13"/>
      <c r="J10" s="13"/>
      <c r="M10">
        <f>D10+E10+F10+G10+H10</f>
        <v>94</v>
      </c>
      <c r="N10">
        <f>D10*0.17+E10*0.17+F10*0.17+G10*0.17+H10*0.17</f>
        <v>15.98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99</v>
      </c>
      <c r="E11" s="14"/>
      <c r="F11" s="13"/>
      <c r="G11" s="13"/>
      <c r="H11" s="13"/>
      <c r="I11" s="13"/>
      <c r="J11" s="13"/>
      <c r="M11">
        <f>D11+E11+F11+G11+H11</f>
        <v>99</v>
      </c>
      <c r="N11">
        <f>D11*0.17+E11*0.17+F11*0.17+G11*0.17+H11*0.17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79</v>
      </c>
      <c r="E12" s="14"/>
      <c r="F12" s="13"/>
      <c r="G12" s="13"/>
      <c r="H12" s="13"/>
      <c r="I12" s="13"/>
      <c r="J12" s="13"/>
      <c r="M12">
        <f>D12+E12+F12+G12+H12</f>
        <v>79</v>
      </c>
      <c r="N12">
        <f>D12*0.17+E12*0.17+F12*0.17+G12*0.17+H12*0.17</f>
        <v>13.430000000000001</v>
      </c>
      <c r="O12">
        <f>I12*0.15</f>
        <v>0</v>
      </c>
      <c r="P12">
        <f>ROUND(N12+O12,0)</f>
        <v>13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4"/>
      <c r="F13" s="13"/>
      <c r="G13" s="13"/>
      <c r="H13" s="13"/>
      <c r="I13" s="13"/>
      <c r="J13" s="13"/>
      <c r="M13">
        <f>D13+E13+F13+G13+H13</f>
        <v>89</v>
      </c>
      <c r="N13">
        <f>D13*0.17+E13*0.17+F13*0.17+G13*0.17+H13*0.17</f>
        <v>15.13</v>
      </c>
      <c r="O13">
        <f>I13*0.15</f>
        <v>0</v>
      </c>
      <c r="P13">
        <f>ROUND(N13+O13,0)</f>
        <v>15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98</v>
      </c>
      <c r="E14" s="14"/>
      <c r="F14" s="13"/>
      <c r="G14" s="13"/>
      <c r="H14" s="13"/>
      <c r="I14" s="13"/>
      <c r="J14" s="13"/>
      <c r="M14">
        <f>D14+E14+F14+G14+H14</f>
        <v>98</v>
      </c>
      <c r="N14">
        <f>D14*0.17+E14*0.17+F14*0.17+G14*0.17+H14*0.17</f>
        <v>16.66</v>
      </c>
      <c r="O14">
        <f>I14*0.15</f>
        <v>0</v>
      </c>
      <c r="P14">
        <f>ROUND(N14+O14,0)</f>
        <v>17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4"/>
      <c r="F15" s="13"/>
      <c r="G15" s="13"/>
      <c r="H15" s="13"/>
      <c r="I15" s="13"/>
      <c r="J15" s="13"/>
      <c r="M15">
        <f>D15+E15+F15+G15+H15</f>
        <v>97</v>
      </c>
      <c r="N15">
        <f>D15*0.17+E15*0.17+F15*0.17+G15*0.17+H15*0.17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94</v>
      </c>
      <c r="E16" s="14"/>
      <c r="F16" s="13"/>
      <c r="G16" s="13"/>
      <c r="H16" s="13"/>
      <c r="I16" s="13"/>
      <c r="J16" s="13"/>
      <c r="M16">
        <f>D16+E16+F16+G16+H16</f>
        <v>94</v>
      </c>
      <c r="N16">
        <f>D16*0.17+E16*0.17+F16*0.17+G16*0.17+H16*0.17</f>
        <v>15.98</v>
      </c>
      <c r="O16">
        <f>I16*0.15</f>
        <v>0</v>
      </c>
      <c r="P16">
        <f>ROUND(N16+O16,0)</f>
        <v>16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85</v>
      </c>
      <c r="E18" s="14"/>
      <c r="F18" s="13"/>
      <c r="G18" s="13"/>
      <c r="H18" s="13"/>
      <c r="I18" s="13"/>
      <c r="J18" s="13"/>
      <c r="M18">
        <f>D18+E18+F18+G18+H18</f>
        <v>85</v>
      </c>
      <c r="N18">
        <f>D18*0.17+E18*0.17+F18*0.17+G18*0.17+H18*0.17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97</v>
      </c>
      <c r="E20" s="14"/>
      <c r="F20" s="13"/>
      <c r="G20" s="13"/>
      <c r="H20" s="13"/>
      <c r="I20" s="13"/>
      <c r="J20" s="13"/>
      <c r="M20">
        <f>D20+E20+F20+G20+H20</f>
        <v>97</v>
      </c>
      <c r="N20">
        <f>D20*0.17+E20*0.17+F20*0.17+G20*0.17+H20*0.17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90</v>
      </c>
      <c r="E21" s="14"/>
      <c r="F21" s="13"/>
      <c r="G21" s="13"/>
      <c r="H21" s="13"/>
      <c r="I21" s="13"/>
      <c r="J21" s="13"/>
      <c r="M21">
        <f>D21+E21+F21+G21+H21</f>
        <v>90</v>
      </c>
      <c r="N21">
        <f>D21*0.17+E21*0.17+F21*0.17+G21*0.17+H21*0.17</f>
        <v>15.3</v>
      </c>
      <c r="O21">
        <f>I21*0.15</f>
        <v>0</v>
      </c>
      <c r="P21">
        <f>ROUND(N21+O21,0)</f>
        <v>15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61</v>
      </c>
      <c r="E22" s="14"/>
      <c r="F22" s="13"/>
      <c r="G22" s="13"/>
      <c r="H22" s="13"/>
      <c r="I22" s="13"/>
      <c r="J22" s="13"/>
      <c r="M22">
        <f>D22+E22+F22+G22+H22</f>
        <v>61</v>
      </c>
      <c r="N22">
        <f>D22*0.17+E22*0.17+F22*0.17+G22*0.17+H22*0.17</f>
        <v>10.370000000000001</v>
      </c>
      <c r="O22">
        <f>I22*0.15</f>
        <v>0</v>
      </c>
      <c r="P22">
        <f>ROUND(N22+O22,0)</f>
        <v>10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97</v>
      </c>
      <c r="E23" s="14"/>
      <c r="F23" s="13"/>
      <c r="G23" s="13"/>
      <c r="H23" s="13"/>
      <c r="I23" s="13"/>
      <c r="J23" s="13"/>
      <c r="M23">
        <f>D23+E23+F23+G23+H23</f>
        <v>97</v>
      </c>
      <c r="N23">
        <f>D23*0.17+E23*0.17+F23*0.17+G23*0.17+H23*0.17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75</v>
      </c>
      <c r="E24" s="14"/>
      <c r="F24" s="13"/>
      <c r="G24" s="13"/>
      <c r="H24" s="13"/>
      <c r="I24" s="13"/>
      <c r="J24" s="13"/>
      <c r="M24">
        <f>D24+E24+F24+G24+H24</f>
        <v>75</v>
      </c>
      <c r="N24">
        <f>D24*0.17+E24*0.17+F24*0.17+G24*0.17+H24*0.17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79</v>
      </c>
      <c r="E25" s="14"/>
      <c r="F25" s="13"/>
      <c r="G25" s="13"/>
      <c r="H25" s="13"/>
      <c r="I25" s="13"/>
      <c r="J25" s="13"/>
      <c r="M25">
        <f>D25+E25+F25+G25+H25</f>
        <v>79</v>
      </c>
      <c r="N25">
        <f>D25*0.17+E25*0.17+F25*0.17+G25*0.17+H25*0.17</f>
        <v>13.430000000000001</v>
      </c>
      <c r="O25">
        <f>I25*0.15</f>
        <v>0</v>
      </c>
      <c r="P25">
        <f>ROUND(N25+O25,0)</f>
        <v>13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95</v>
      </c>
      <c r="E26" s="14"/>
      <c r="F26" s="13"/>
      <c r="G26" s="13"/>
      <c r="H26" s="13"/>
      <c r="I26" s="13"/>
      <c r="J26" s="13"/>
      <c r="M26">
        <f>D26+E26+F26+G26+H26</f>
        <v>95</v>
      </c>
      <c r="N26">
        <f>D26*0.17+E26*0.17+F26*0.17+G26*0.17+H26*0.17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82</v>
      </c>
      <c r="E27" s="14"/>
      <c r="F27" s="13"/>
      <c r="G27" s="13"/>
      <c r="H27" s="13"/>
      <c r="I27" s="13"/>
      <c r="J27" s="13"/>
      <c r="M27">
        <f>D27+E27+F27+G27+H27</f>
        <v>82</v>
      </c>
      <c r="N27">
        <f>D27*0.17+E27*0.17+F27*0.17+G27*0.17+H27*0.17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84</v>
      </c>
      <c r="E28" s="14"/>
      <c r="F28" s="13"/>
      <c r="G28" s="13"/>
      <c r="H28" s="13"/>
      <c r="I28" s="13"/>
      <c r="J28" s="13"/>
      <c r="M28">
        <f>D28+E28+F28+G28+H28</f>
        <v>84</v>
      </c>
      <c r="N28">
        <f>D28*0.17+E28*0.17+F28*0.17+G28*0.17+H28*0.17</f>
        <v>14.280000000000001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82</v>
      </c>
      <c r="E29" s="14"/>
      <c r="F29" s="13"/>
      <c r="G29" s="13"/>
      <c r="H29" s="13"/>
      <c r="I29" s="13"/>
      <c r="J29" s="13"/>
      <c r="M29">
        <f>D29+E29+F29+G29+H29</f>
        <v>82</v>
      </c>
      <c r="N29">
        <f>D29*0.17+E29*0.17+F29*0.17+G29*0.17+H29*0.17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79</v>
      </c>
      <c r="E32" s="14"/>
      <c r="F32" s="13"/>
      <c r="G32" s="13"/>
      <c r="H32" s="13"/>
      <c r="I32" s="13"/>
      <c r="J32" s="13"/>
      <c r="M32">
        <f>D32+E32+F32+G32+H32</f>
        <v>79</v>
      </c>
      <c r="N32">
        <f>D32*0.17+E32*0.17+F32*0.17+G32*0.17+H32*0.17</f>
        <v>13.430000000000001</v>
      </c>
      <c r="O32">
        <f>I32*0.15</f>
        <v>0</v>
      </c>
      <c r="P32">
        <f>ROUND(N32+O32,0)</f>
        <v>13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80</v>
      </c>
      <c r="E33" s="14"/>
      <c r="F33" s="13"/>
      <c r="G33" s="13"/>
      <c r="H33" s="13"/>
      <c r="I33" s="13"/>
      <c r="J33" s="13"/>
      <c r="M33">
        <f>D33+E33+F33+G33+H33</f>
        <v>80</v>
      </c>
      <c r="N33">
        <f>D33*0.17+E33*0.17+F33*0.17+G33*0.17+H33*0.17</f>
        <v>13.600000000000001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89</v>
      </c>
      <c r="E34" s="14"/>
      <c r="F34" s="13"/>
      <c r="G34" s="13"/>
      <c r="H34" s="13"/>
      <c r="I34" s="13"/>
      <c r="J34" s="13"/>
      <c r="M34">
        <f>D34+E34+F34+G34+H34</f>
        <v>89</v>
      </c>
      <c r="N34">
        <f>D34*0.17+E34*0.17+F34*0.17+G34*0.17+H34*0.17</f>
        <v>15.13</v>
      </c>
      <c r="O34">
        <f>I34*0.15</f>
        <v>0</v>
      </c>
      <c r="P34">
        <f>ROUND(N34+O34,0)</f>
        <v>15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83</v>
      </c>
      <c r="E35" s="14"/>
      <c r="F35" s="13"/>
      <c r="G35" s="13"/>
      <c r="H35" s="13"/>
      <c r="I35" s="13"/>
      <c r="J35" s="13"/>
      <c r="M35">
        <f>D35+E35+F35+G35+H35</f>
        <v>83</v>
      </c>
      <c r="N35">
        <f>D35*0.17+E35*0.17+F35*0.17+G35*0.17+H35*0.17</f>
        <v>14.110000000000001</v>
      </c>
      <c r="O35">
        <f>I35*0.15</f>
        <v>0</v>
      </c>
      <c r="P35">
        <f>ROUND(N35+O35,0)</f>
        <v>14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96</v>
      </c>
      <c r="E36" s="14"/>
      <c r="F36" s="13"/>
      <c r="G36" s="13"/>
      <c r="H36" s="13"/>
      <c r="I36" s="13"/>
      <c r="J36" s="13"/>
      <c r="M36">
        <f>D36+E36+F36+G36+H36</f>
        <v>96</v>
      </c>
      <c r="N36">
        <f>D36*0.17+E36*0.17+F36*0.17+G36*0.17+H36*0.17</f>
        <v>16.32</v>
      </c>
      <c r="O36">
        <f>I36*0.15</f>
        <v>0</v>
      </c>
      <c r="P36">
        <f>ROUND(N36+O36,0)</f>
        <v>16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97</v>
      </c>
      <c r="E37" s="14"/>
      <c r="F37" s="13"/>
      <c r="G37" s="13"/>
      <c r="H37" s="13"/>
      <c r="I37" s="13"/>
      <c r="J37" s="13"/>
      <c r="M37">
        <f>D37+E37+F37+G37+H37</f>
        <v>97</v>
      </c>
      <c r="N37">
        <f>D37*0.17+E37*0.17+F37*0.17+G37*0.17+H37*0.17</f>
        <v>16.490000000000002</v>
      </c>
      <c r="O37">
        <f>I37*0.15</f>
        <v>0</v>
      </c>
      <c r="P37">
        <f>ROUND(N37+O37,0)</f>
        <v>16</v>
      </c>
    </row>
  </sheetData>
  <sheetProtection algorithmName="SHA-512" hashValue="4jrVz0hhVppNQqHjpULyHFOnCjcZFAPSp5RfBVPwO44JjdR7vbHkG/tPY2GtbV38MQHDy+Jdk8Ie6YvLnkbfQg==" saltValue="z5IM8Oi00bziBMBcXDux0A==" spinCount="100000" sheet="1" objects="1" scenarios="1"/>
  <dataValidations count="35">
    <dataValidation type="whole" allowBlank="1" showInputMessage="1" showErrorMessage="1" errorTitle="Valor fuera de rango" error="Ingrese un valor correcto" sqref="E3" xr:uid="{598A710C-0CC7-4458-A5D0-EEC54C47CBC1}">
      <formula1>0</formula1>
      <formula2>100</formula2>
    </dataValidation>
    <dataValidation type="whole" allowBlank="1" showInputMessage="1" showErrorMessage="1" errorTitle="Valor fuera de rango" error="Ingrese un valor correcto" sqref="E4" xr:uid="{269B7189-0984-416C-83BB-783495F94136}">
      <formula1>0</formula1>
      <formula2>100</formula2>
    </dataValidation>
    <dataValidation type="whole" allowBlank="1" showInputMessage="1" showErrorMessage="1" errorTitle="Valor fuera de rango" error="Ingrese un valor correcto" sqref="E5" xr:uid="{56E2CD0A-C499-4E5D-BD0D-422CC9D0771F}">
      <formula1>0</formula1>
      <formula2>100</formula2>
    </dataValidation>
    <dataValidation type="whole" allowBlank="1" showInputMessage="1" showErrorMessage="1" errorTitle="Valor fuera de rango" error="Ingrese un valor correcto" sqref="E6" xr:uid="{002394E4-7E0E-4D7D-9BDE-A71C05F98A03}">
      <formula1>0</formula1>
      <formula2>100</formula2>
    </dataValidation>
    <dataValidation type="whole" allowBlank="1" showInputMessage="1" showErrorMessage="1" errorTitle="Valor fuera de rango" error="Ingrese un valor correcto" sqref="E7" xr:uid="{9BFD2A25-A301-4371-A43A-747AE3382B18}">
      <formula1>0</formula1>
      <formula2>100</formula2>
    </dataValidation>
    <dataValidation type="whole" allowBlank="1" showInputMessage="1" showErrorMessage="1" errorTitle="Valor fuera de rango" error="Ingrese un valor correcto" sqref="E8" xr:uid="{6DEB95AC-BCFE-453B-A277-036375347505}">
      <formula1>0</formula1>
      <formula2>100</formula2>
    </dataValidation>
    <dataValidation type="whole" allowBlank="1" showInputMessage="1" showErrorMessage="1" errorTitle="Valor fuera de rango" error="Ingrese un valor correcto" sqref="E9" xr:uid="{F0FC4707-4940-4348-AFA5-0BA059915A6F}">
      <formula1>0</formula1>
      <formula2>100</formula2>
    </dataValidation>
    <dataValidation type="whole" allowBlank="1" showInputMessage="1" showErrorMessage="1" errorTitle="Valor fuera de rango" error="Ingrese un valor correcto" sqref="E10" xr:uid="{A82D9B73-6C90-436B-A6CA-D48723DF0EBC}">
      <formula1>0</formula1>
      <formula2>100</formula2>
    </dataValidation>
    <dataValidation type="whole" allowBlank="1" showInputMessage="1" showErrorMessage="1" errorTitle="Valor fuera de rango" error="Ingrese un valor correcto" sqref="E11" xr:uid="{DCAE3C74-E469-40ED-8662-52518DF45BD3}">
      <formula1>0</formula1>
      <formula2>100</formula2>
    </dataValidation>
    <dataValidation type="whole" allowBlank="1" showInputMessage="1" showErrorMessage="1" errorTitle="Valor fuera de rango" error="Ingrese un valor correcto" sqref="E12" xr:uid="{3D8F9FB8-A260-4192-A9C1-2B55D6BE34C9}">
      <formula1>0</formula1>
      <formula2>100</formula2>
    </dataValidation>
    <dataValidation type="whole" allowBlank="1" showInputMessage="1" showErrorMessage="1" errorTitle="Valor fuera de rango" error="Ingrese un valor correcto" sqref="E13" xr:uid="{18102CE8-35F4-48A6-8C87-8388E8BDCD79}">
      <formula1>0</formula1>
      <formula2>100</formula2>
    </dataValidation>
    <dataValidation type="whole" allowBlank="1" showInputMessage="1" showErrorMessage="1" errorTitle="Valor fuera de rango" error="Ingrese un valor correcto" sqref="E14" xr:uid="{71E4AE38-D900-45BD-8ED5-023DB957DDA0}">
      <formula1>0</formula1>
      <formula2>100</formula2>
    </dataValidation>
    <dataValidation type="whole" allowBlank="1" showInputMessage="1" showErrorMessage="1" errorTitle="Valor fuera de rango" error="Ingrese un valor correcto" sqref="E15" xr:uid="{8EF20D33-9AD9-41C6-9F10-1961EDBB4F27}">
      <formula1>0</formula1>
      <formula2>100</formula2>
    </dataValidation>
    <dataValidation type="whole" allowBlank="1" showInputMessage="1" showErrorMessage="1" errorTitle="Valor fuera de rango" error="Ingrese un valor correcto" sqref="E16" xr:uid="{86B2B64A-D4FD-4339-BDB3-AE5FB0A65BE5}">
      <formula1>0</formula1>
      <formula2>100</formula2>
    </dataValidation>
    <dataValidation type="whole" allowBlank="1" showInputMessage="1" showErrorMessage="1" errorTitle="Valor fuera de rango" error="Ingrese un valor correcto" sqref="E17" xr:uid="{635378F7-939F-49C1-BF26-C70F73686E1D}">
      <formula1>0</formula1>
      <formula2>100</formula2>
    </dataValidation>
    <dataValidation type="whole" allowBlank="1" showInputMessage="1" showErrorMessage="1" errorTitle="Valor fuera de rango" error="Ingrese un valor correcto" sqref="E18" xr:uid="{22FD0038-2227-4B7A-9482-1EEEB55FD683}">
      <formula1>0</formula1>
      <formula2>100</formula2>
    </dataValidation>
    <dataValidation type="whole" allowBlank="1" showInputMessage="1" showErrorMessage="1" errorTitle="Valor fuera de rango" error="Ingrese un valor correcto" sqref="E19" xr:uid="{74453AAA-F5E8-4E3E-848E-D5B9226D2163}">
      <formula1>0</formula1>
      <formula2>100</formula2>
    </dataValidation>
    <dataValidation type="whole" allowBlank="1" showInputMessage="1" showErrorMessage="1" errorTitle="Valor fuera de rango" error="Ingrese un valor correcto" sqref="E20" xr:uid="{3F10E27D-CA6F-40F0-A23C-F1F43D310DC9}">
      <formula1>0</formula1>
      <formula2>100</formula2>
    </dataValidation>
    <dataValidation type="whole" allowBlank="1" showInputMessage="1" showErrorMessage="1" errorTitle="Valor fuera de rango" error="Ingrese un valor correcto" sqref="E21" xr:uid="{B4C65B1B-6AC5-4484-B851-4283CCB4B8FB}">
      <formula1>0</formula1>
      <formula2>100</formula2>
    </dataValidation>
    <dataValidation type="whole" allowBlank="1" showInputMessage="1" showErrorMessage="1" errorTitle="Valor fuera de rango" error="Ingrese un valor correcto" sqref="E22" xr:uid="{28EFADD1-A82B-45C5-8CB7-6055D12ED1DE}">
      <formula1>0</formula1>
      <formula2>100</formula2>
    </dataValidation>
    <dataValidation type="whole" allowBlank="1" showInputMessage="1" showErrorMessage="1" errorTitle="Valor fuera de rango" error="Ingrese un valor correcto" sqref="E23" xr:uid="{940D3671-702D-4437-9D1A-32C251E7EBE5}">
      <formula1>0</formula1>
      <formula2>100</formula2>
    </dataValidation>
    <dataValidation type="whole" allowBlank="1" showInputMessage="1" showErrorMessage="1" errorTitle="Valor fuera de rango" error="Ingrese un valor correcto" sqref="E24" xr:uid="{64C48CEF-BF1C-4D9F-A590-237EDC9ACE3F}">
      <formula1>0</formula1>
      <formula2>100</formula2>
    </dataValidation>
    <dataValidation type="whole" allowBlank="1" showInputMessage="1" showErrorMessage="1" errorTitle="Valor fuera de rango" error="Ingrese un valor correcto" sqref="E25" xr:uid="{78F1D144-83F5-4560-9CA9-0434218938D6}">
      <formula1>0</formula1>
      <formula2>100</formula2>
    </dataValidation>
    <dataValidation type="whole" allowBlank="1" showInputMessage="1" showErrorMessage="1" errorTitle="Valor fuera de rango" error="Ingrese un valor correcto" sqref="E26" xr:uid="{8B633EC2-A8D9-4E9F-A8E1-312E9AE54540}">
      <formula1>0</formula1>
      <formula2>100</formula2>
    </dataValidation>
    <dataValidation type="whole" allowBlank="1" showInputMessage="1" showErrorMessage="1" errorTitle="Valor fuera de rango" error="Ingrese un valor correcto" sqref="E27" xr:uid="{CDF318EB-37A5-4F54-9F03-543590225B7F}">
      <formula1>0</formula1>
      <formula2>100</formula2>
    </dataValidation>
    <dataValidation type="whole" allowBlank="1" showInputMessage="1" showErrorMessage="1" errorTitle="Valor fuera de rango" error="Ingrese un valor correcto" sqref="E28" xr:uid="{06433269-8594-4A36-A7C5-712EF58F8AE5}">
      <formula1>0</formula1>
      <formula2>100</formula2>
    </dataValidation>
    <dataValidation type="whole" allowBlank="1" showInputMessage="1" showErrorMessage="1" errorTitle="Valor fuera de rango" error="Ingrese un valor correcto" sqref="E29" xr:uid="{3B4E4D8D-C9E4-426A-A77C-A240EA41934B}">
      <formula1>0</formula1>
      <formula2>100</formula2>
    </dataValidation>
    <dataValidation type="whole" allowBlank="1" showInputMessage="1" showErrorMessage="1" errorTitle="Valor fuera de rango" error="Ingrese un valor correcto" sqref="E30" xr:uid="{D6824011-AFC9-4609-B353-2C4DDDA6B36F}">
      <formula1>0</formula1>
      <formula2>100</formula2>
    </dataValidation>
    <dataValidation type="whole" allowBlank="1" showInputMessage="1" showErrorMessage="1" errorTitle="Valor fuera de rango" error="Ingrese un valor correcto" sqref="E31" xr:uid="{263341C6-931C-4222-9109-A1C1A1EA0A0D}">
      <formula1>0</formula1>
      <formula2>100</formula2>
    </dataValidation>
    <dataValidation type="whole" allowBlank="1" showInputMessage="1" showErrorMessage="1" errorTitle="Valor fuera de rango" error="Ingrese un valor correcto" sqref="E32" xr:uid="{4837C96F-D9EE-4709-A520-123468BE6D34}">
      <formula1>0</formula1>
      <formula2>100</formula2>
    </dataValidation>
    <dataValidation type="whole" allowBlank="1" showInputMessage="1" showErrorMessage="1" errorTitle="Valor fuera de rango" error="Ingrese un valor correcto" sqref="E33" xr:uid="{01B1418B-6A89-4542-9FFA-D2126CB26A7A}">
      <formula1>0</formula1>
      <formula2>100</formula2>
    </dataValidation>
    <dataValidation type="whole" allowBlank="1" showInputMessage="1" showErrorMessage="1" errorTitle="Valor fuera de rango" error="Ingrese un valor correcto" sqref="E34" xr:uid="{61967B94-A970-4CDC-A7D9-3A5FE016A451}">
      <formula1>0</formula1>
      <formula2>100</formula2>
    </dataValidation>
    <dataValidation type="whole" allowBlank="1" showInputMessage="1" showErrorMessage="1" errorTitle="Valor fuera de rango" error="Ingrese un valor correcto" sqref="E35" xr:uid="{ADBA08A8-454B-4517-9459-686CCC0F22FF}">
      <formula1>0</formula1>
      <formula2>100</formula2>
    </dataValidation>
    <dataValidation type="whole" allowBlank="1" showInputMessage="1" showErrorMessage="1" errorTitle="Valor fuera de rango" error="Ingrese un valor correcto" sqref="E36" xr:uid="{C217ECFD-649C-4E6E-A79A-581EEA72C357}">
      <formula1>0</formula1>
      <formula2>100</formula2>
    </dataValidation>
    <dataValidation type="whole" allowBlank="1" showInputMessage="1" showErrorMessage="1" errorTitle="Valor fuera de rango" error="Ingrese un valor correcto" sqref="E37" xr:uid="{17AC2BD7-2236-4DAB-811E-8F204AB68BB9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6570-1C9E-4E44-BF57-7F9DF84BAE0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100</v>
      </c>
      <c r="E3" s="14"/>
      <c r="F3" s="13"/>
      <c r="G3" s="13"/>
      <c r="H3" s="13"/>
      <c r="I3" s="13"/>
      <c r="J3" s="13"/>
      <c r="M3">
        <f>D3+E3+F3+G3+H3</f>
        <v>100</v>
      </c>
      <c r="N3">
        <f>D3*0.17+E3*0.17+F3*0.17+G3*0.17+H3*0.17</f>
        <v>17</v>
      </c>
      <c r="O3">
        <f>I3*0.15</f>
        <v>0</v>
      </c>
      <c r="P3">
        <f>ROUND(N3+O3,0)</f>
        <v>17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83</v>
      </c>
      <c r="E4" s="14"/>
      <c r="F4" s="13"/>
      <c r="G4" s="13"/>
      <c r="H4" s="13"/>
      <c r="I4" s="13"/>
      <c r="J4" s="13"/>
      <c r="M4">
        <f>D4+E4+F4+G4+H4</f>
        <v>83</v>
      </c>
      <c r="N4">
        <f>D4*0.17+E4*0.17+F4*0.17+G4*0.17+H4*0.17</f>
        <v>14.110000000000001</v>
      </c>
      <c r="O4">
        <f>I4*0.15</f>
        <v>0</v>
      </c>
      <c r="P4">
        <f>ROUND(N4+O4,0)</f>
        <v>14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92</v>
      </c>
      <c r="E5" s="14"/>
      <c r="F5" s="13"/>
      <c r="G5" s="13"/>
      <c r="H5" s="13"/>
      <c r="I5" s="13"/>
      <c r="J5" s="13"/>
      <c r="M5">
        <f>D5+E5+F5+G5+H5</f>
        <v>92</v>
      </c>
      <c r="N5">
        <f>D5*0.17+E5*0.17+F5*0.17+G5*0.17+H5*0.17</f>
        <v>15.64</v>
      </c>
      <c r="O5">
        <f>I5*0.15</f>
        <v>0</v>
      </c>
      <c r="P5">
        <f>ROUND(N5+O5,0)</f>
        <v>16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91</v>
      </c>
      <c r="E7" s="14"/>
      <c r="F7" s="13"/>
      <c r="G7" s="13"/>
      <c r="H7" s="13"/>
      <c r="I7" s="13"/>
      <c r="J7" s="13"/>
      <c r="M7">
        <f>D7+E7+F7+G7+H7</f>
        <v>91</v>
      </c>
      <c r="N7">
        <f>D7*0.17+E7*0.17+F7*0.17+G7*0.17+H7*0.17</f>
        <v>15.47</v>
      </c>
      <c r="O7">
        <f>I7*0.15</f>
        <v>0</v>
      </c>
      <c r="P7">
        <f>ROUND(N7+O7,0)</f>
        <v>15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100</v>
      </c>
      <c r="E9" s="14"/>
      <c r="F9" s="13"/>
      <c r="G9" s="13"/>
      <c r="H9" s="13"/>
      <c r="I9" s="13"/>
      <c r="J9" s="13"/>
      <c r="M9">
        <f>D9+E9+F9+G9+H9</f>
        <v>100</v>
      </c>
      <c r="N9">
        <f>D9*0.17+E9*0.17+F9*0.17+G9*0.17+H9*0.17</f>
        <v>17</v>
      </c>
      <c r="O9">
        <f>I9*0.15</f>
        <v>0</v>
      </c>
      <c r="P9">
        <f>ROUND(N9+O9,0)</f>
        <v>17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89</v>
      </c>
      <c r="E10" s="14"/>
      <c r="F10" s="13"/>
      <c r="G10" s="13"/>
      <c r="H10" s="13"/>
      <c r="I10" s="13"/>
      <c r="J10" s="13"/>
      <c r="M10">
        <f>D10+E10+F10+G10+H10</f>
        <v>89</v>
      </c>
      <c r="N10">
        <f>D10*0.17+E10*0.17+F10*0.17+G10*0.17+H10*0.17</f>
        <v>15.13</v>
      </c>
      <c r="O10">
        <f>I10*0.15</f>
        <v>0</v>
      </c>
      <c r="P10">
        <f>ROUND(N10+O10,0)</f>
        <v>15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89</v>
      </c>
      <c r="E11" s="14"/>
      <c r="F11" s="13"/>
      <c r="G11" s="13"/>
      <c r="H11" s="13"/>
      <c r="I11" s="13"/>
      <c r="J11" s="13"/>
      <c r="M11">
        <f>D11+E11+F11+G11+H11</f>
        <v>89</v>
      </c>
      <c r="N11">
        <f>D11*0.17+E11*0.17+F11*0.17+G11*0.17+H11*0.17</f>
        <v>15.13</v>
      </c>
      <c r="O11">
        <f>I11*0.15</f>
        <v>0</v>
      </c>
      <c r="P11">
        <f>ROUND(N11+O11,0)</f>
        <v>15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72</v>
      </c>
      <c r="E12" s="14"/>
      <c r="F12" s="13"/>
      <c r="G12" s="13"/>
      <c r="H12" s="13"/>
      <c r="I12" s="13"/>
      <c r="J12" s="13"/>
      <c r="M12">
        <f>D12+E12+F12+G12+H12</f>
        <v>72</v>
      </c>
      <c r="N12">
        <f>D12*0.17+E12*0.17+F12*0.17+G12*0.17+H12*0.17</f>
        <v>12.24</v>
      </c>
      <c r="O12">
        <f>I12*0.15</f>
        <v>0</v>
      </c>
      <c r="P12">
        <f>ROUND(N12+O12,0)</f>
        <v>12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76</v>
      </c>
      <c r="E13" s="14"/>
      <c r="F13" s="13"/>
      <c r="G13" s="13"/>
      <c r="H13" s="13"/>
      <c r="I13" s="13"/>
      <c r="J13" s="13"/>
      <c r="M13">
        <f>D13+E13+F13+G13+H13</f>
        <v>76</v>
      </c>
      <c r="N13">
        <f>D13*0.17+E13*0.17+F13*0.17+G13*0.17+H13*0.17</f>
        <v>12.920000000000002</v>
      </c>
      <c r="O13">
        <f>I13*0.15</f>
        <v>0</v>
      </c>
      <c r="P13">
        <f>ROUND(N13+O13,0)</f>
        <v>13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78</v>
      </c>
      <c r="E14" s="14"/>
      <c r="F14" s="13"/>
      <c r="G14" s="13"/>
      <c r="H14" s="13"/>
      <c r="I14" s="13"/>
      <c r="J14" s="13"/>
      <c r="M14">
        <f>D14+E14+F14+G14+H14</f>
        <v>78</v>
      </c>
      <c r="N14">
        <f>D14*0.17+E14*0.17+F14*0.17+G14*0.17+H14*0.17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68</v>
      </c>
      <c r="E15" s="14"/>
      <c r="F15" s="13"/>
      <c r="G15" s="13"/>
      <c r="H15" s="13"/>
      <c r="I15" s="13"/>
      <c r="J15" s="13"/>
      <c r="M15">
        <f>D15+E15+F15+G15+H15</f>
        <v>68</v>
      </c>
      <c r="N15">
        <f>D15*0.17+E15*0.17+F15*0.17+G15*0.17+H15*0.17</f>
        <v>11.56</v>
      </c>
      <c r="O15">
        <f>I15*0.15</f>
        <v>0</v>
      </c>
      <c r="P15">
        <f>ROUND(N15+O15,0)</f>
        <v>12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95</v>
      </c>
      <c r="E16" s="14"/>
      <c r="F16" s="13"/>
      <c r="G16" s="13"/>
      <c r="H16" s="13"/>
      <c r="I16" s="13"/>
      <c r="J16" s="13"/>
      <c r="M16">
        <f>D16+E16+F16+G16+H16</f>
        <v>95</v>
      </c>
      <c r="N16">
        <f>D16*0.17+E16*0.17+F16*0.17+G16*0.17+H16*0.17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96</v>
      </c>
      <c r="E17" s="14"/>
      <c r="F17" s="13"/>
      <c r="G17" s="13"/>
      <c r="H17" s="13"/>
      <c r="I17" s="13"/>
      <c r="J17" s="13"/>
      <c r="M17">
        <f>D17+E17+F17+G17+H17</f>
        <v>96</v>
      </c>
      <c r="N17">
        <f>D17*0.17+E17*0.17+F17*0.17+G17*0.17+H17*0.17</f>
        <v>16.32</v>
      </c>
      <c r="O17">
        <f>I17*0.15</f>
        <v>0</v>
      </c>
      <c r="P17">
        <f>ROUND(N17+O17,0)</f>
        <v>16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80</v>
      </c>
      <c r="E18" s="14"/>
      <c r="F18" s="13"/>
      <c r="G18" s="13"/>
      <c r="H18" s="13"/>
      <c r="I18" s="13"/>
      <c r="J18" s="13"/>
      <c r="M18">
        <f>D18+E18+F18+G18+H18</f>
        <v>80</v>
      </c>
      <c r="N18">
        <f>D18*0.17+E18*0.17+F18*0.17+G18*0.17+H18*0.17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94</v>
      </c>
      <c r="E19" s="14"/>
      <c r="F19" s="13"/>
      <c r="G19" s="13"/>
      <c r="H19" s="13"/>
      <c r="I19" s="13"/>
      <c r="J19" s="13"/>
      <c r="M19">
        <f>D19+E19+F19+G19+H19</f>
        <v>94</v>
      </c>
      <c r="N19">
        <f>D19*0.17+E19*0.17+F19*0.17+G19*0.17+H19*0.17</f>
        <v>15.98</v>
      </c>
      <c r="O19">
        <f>I19*0.15</f>
        <v>0</v>
      </c>
      <c r="P19">
        <f>ROUND(N19+O19,0)</f>
        <v>16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80</v>
      </c>
      <c r="E20" s="14"/>
      <c r="F20" s="13"/>
      <c r="G20" s="13"/>
      <c r="H20" s="13"/>
      <c r="I20" s="13"/>
      <c r="J20" s="13"/>
      <c r="M20">
        <f>D20+E20+F20+G20+H20</f>
        <v>80</v>
      </c>
      <c r="N20">
        <f>D20*0.17+E20*0.17+F20*0.17+G20*0.17+H20*0.17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76</v>
      </c>
      <c r="E21" s="14"/>
      <c r="F21" s="13"/>
      <c r="G21" s="13"/>
      <c r="H21" s="13"/>
      <c r="I21" s="13"/>
      <c r="J21" s="13"/>
      <c r="M21">
        <f>D21+E21+F21+G21+H21</f>
        <v>76</v>
      </c>
      <c r="N21">
        <f>D21*0.17+E21*0.17+F21*0.17+G21*0.17+H21*0.17</f>
        <v>12.920000000000002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76</v>
      </c>
      <c r="E22" s="14"/>
      <c r="F22" s="13"/>
      <c r="G22" s="13"/>
      <c r="H22" s="13"/>
      <c r="I22" s="13"/>
      <c r="J22" s="13"/>
      <c r="M22">
        <f>D22+E22+F22+G22+H22</f>
        <v>76</v>
      </c>
      <c r="N22">
        <f>D22*0.17+E22*0.17+F22*0.17+G22*0.17+H22*0.17</f>
        <v>12.920000000000002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89</v>
      </c>
      <c r="E23" s="14"/>
      <c r="F23" s="13"/>
      <c r="G23" s="13"/>
      <c r="H23" s="13"/>
      <c r="I23" s="13"/>
      <c r="J23" s="13"/>
      <c r="M23">
        <f>D23+E23+F23+G23+H23</f>
        <v>89</v>
      </c>
      <c r="N23">
        <f>D23*0.17+E23*0.17+F23*0.17+G23*0.17+H23*0.17</f>
        <v>15.13</v>
      </c>
      <c r="O23">
        <f>I23*0.15</f>
        <v>0</v>
      </c>
      <c r="P23">
        <f>ROUND(N23+O23,0)</f>
        <v>15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87</v>
      </c>
      <c r="E24" s="14"/>
      <c r="F24" s="13"/>
      <c r="G24" s="13"/>
      <c r="H24" s="13"/>
      <c r="I24" s="13"/>
      <c r="J24" s="13"/>
      <c r="M24">
        <f>D24+E24+F24+G24+H24</f>
        <v>87</v>
      </c>
      <c r="N24">
        <f>D24*0.17+E24*0.17+F24*0.17+G24*0.17+H24*0.17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86</v>
      </c>
      <c r="E25" s="14"/>
      <c r="F25" s="13"/>
      <c r="G25" s="13"/>
      <c r="H25" s="13"/>
      <c r="I25" s="13"/>
      <c r="J25" s="13"/>
      <c r="M25">
        <f>D25+E25+F25+G25+H25</f>
        <v>86</v>
      </c>
      <c r="N25">
        <f>D25*0.17+E25*0.17+F25*0.17+G25*0.17+H25*0.17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62</v>
      </c>
      <c r="E26" s="14"/>
      <c r="F26" s="13"/>
      <c r="G26" s="13"/>
      <c r="H26" s="13"/>
      <c r="I26" s="13"/>
      <c r="J26" s="13"/>
      <c r="M26">
        <f>D26+E26+F26+G26+H26</f>
        <v>62</v>
      </c>
      <c r="N26">
        <f>D26*0.17+E26*0.17+F26*0.17+G26*0.17+H26*0.17</f>
        <v>10.540000000000001</v>
      </c>
      <c r="O26">
        <f>I26*0.15</f>
        <v>0</v>
      </c>
      <c r="P26">
        <f>ROUND(N26+O26,0)</f>
        <v>11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92</v>
      </c>
      <c r="E27" s="14"/>
      <c r="F27" s="13"/>
      <c r="G27" s="13"/>
      <c r="H27" s="13"/>
      <c r="I27" s="13"/>
      <c r="J27" s="13"/>
      <c r="M27">
        <f>D27+E27+F27+G27+H27</f>
        <v>92</v>
      </c>
      <c r="N27">
        <f>D27*0.17+E27*0.17+F27*0.17+G27*0.17+H27*0.17</f>
        <v>15.64</v>
      </c>
      <c r="O27">
        <f>I27*0.15</f>
        <v>0</v>
      </c>
      <c r="P27">
        <f>ROUND(N27+O27,0)</f>
        <v>16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93</v>
      </c>
      <c r="E28" s="14"/>
      <c r="F28" s="13"/>
      <c r="G28" s="13"/>
      <c r="H28" s="13"/>
      <c r="I28" s="13"/>
      <c r="J28" s="13"/>
      <c r="M28">
        <f>D28+E28+F28+G28+H28</f>
        <v>93</v>
      </c>
      <c r="N28">
        <f>D28*0.17+E28*0.17+F28*0.17+G28*0.17+H28*0.17</f>
        <v>15.81</v>
      </c>
      <c r="O28">
        <f>I28*0.15</f>
        <v>0</v>
      </c>
      <c r="P28">
        <f>ROUND(N28+O28,0)</f>
        <v>16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96</v>
      </c>
      <c r="E29" s="14"/>
      <c r="F29" s="13"/>
      <c r="G29" s="13"/>
      <c r="H29" s="13"/>
      <c r="I29" s="13"/>
      <c r="J29" s="13"/>
      <c r="M29">
        <f>D29+E29+F29+G29+H29</f>
        <v>96</v>
      </c>
      <c r="N29">
        <f>D29*0.17+E29*0.17+F29*0.17+G29*0.17+H29*0.17</f>
        <v>16.32</v>
      </c>
      <c r="O29">
        <f>I29*0.15</f>
        <v>0</v>
      </c>
      <c r="P29">
        <f>ROUND(N29+O29,0)</f>
        <v>16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88</v>
      </c>
      <c r="E30" s="14"/>
      <c r="F30" s="13"/>
      <c r="G30" s="13"/>
      <c r="H30" s="13"/>
      <c r="I30" s="13"/>
      <c r="J30" s="13"/>
      <c r="M30">
        <f>D30+E30+F30+G30+H30</f>
        <v>88</v>
      </c>
      <c r="N30">
        <f>D30*0.17+E30*0.17+F30*0.17+G30*0.17+H30*0.17</f>
        <v>14.96</v>
      </c>
      <c r="O30">
        <f>I30*0.15</f>
        <v>0</v>
      </c>
      <c r="P30">
        <f>ROUND(N30+O30,0)</f>
        <v>15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66</v>
      </c>
      <c r="E31" s="14"/>
      <c r="F31" s="13"/>
      <c r="G31" s="13"/>
      <c r="H31" s="13"/>
      <c r="I31" s="13"/>
      <c r="J31" s="13"/>
      <c r="M31">
        <f>D31+E31+F31+G31+H31</f>
        <v>66</v>
      </c>
      <c r="N31">
        <f>D31*0.17+E31*0.17+F31*0.17+G31*0.17+H31*0.17</f>
        <v>11.22</v>
      </c>
      <c r="O31">
        <f>I31*0.15</f>
        <v>0</v>
      </c>
      <c r="P31">
        <f>ROUND(N31+O31,0)</f>
        <v>11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60</v>
      </c>
      <c r="E32" s="14"/>
      <c r="F32" s="13"/>
      <c r="G32" s="13"/>
      <c r="H32" s="13"/>
      <c r="I32" s="13"/>
      <c r="J32" s="13"/>
      <c r="M32">
        <f>D32+E32+F32+G32+H32</f>
        <v>60</v>
      </c>
      <c r="N32">
        <f>D32*0.17+E32*0.17+F32*0.17+G32*0.17+H32*0.17</f>
        <v>10.200000000000001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79</v>
      </c>
      <c r="E33" s="14"/>
      <c r="F33" s="13"/>
      <c r="G33" s="13"/>
      <c r="H33" s="13"/>
      <c r="I33" s="13"/>
      <c r="J33" s="13"/>
      <c r="M33">
        <f>D33+E33+F33+G33+H33</f>
        <v>79</v>
      </c>
      <c r="N33">
        <f>D33*0.17+E33*0.17+F33*0.17+G33*0.17+H33*0.17</f>
        <v>13.430000000000001</v>
      </c>
      <c r="O33">
        <f>I33*0.15</f>
        <v>0</v>
      </c>
      <c r="P33">
        <f>ROUND(N33+O33,0)</f>
        <v>13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74</v>
      </c>
      <c r="E34" s="14"/>
      <c r="F34" s="13"/>
      <c r="G34" s="13"/>
      <c r="H34" s="13"/>
      <c r="I34" s="13"/>
      <c r="J34" s="13"/>
      <c r="M34">
        <f>D34+E34+F34+G34+H34</f>
        <v>74</v>
      </c>
      <c r="N34">
        <f>D34*0.17+E34*0.17+F34*0.17+G34*0.17+H34*0.17</f>
        <v>12.58</v>
      </c>
      <c r="O34">
        <f>I34*0.15</f>
        <v>0</v>
      </c>
      <c r="P34">
        <f>ROUND(N34+O34,0)</f>
        <v>13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88</v>
      </c>
      <c r="E35" s="14"/>
      <c r="F35" s="13"/>
      <c r="G35" s="13"/>
      <c r="H35" s="13"/>
      <c r="I35" s="13"/>
      <c r="J35" s="13"/>
      <c r="M35">
        <f>D35+E35+F35+G35+H35</f>
        <v>88</v>
      </c>
      <c r="N35">
        <f>D35*0.17+E35*0.17+F35*0.17+G35*0.17+H35*0.17</f>
        <v>14.96</v>
      </c>
      <c r="O35">
        <f>I35*0.15</f>
        <v>0</v>
      </c>
      <c r="P35">
        <f>ROUND(N35+O35,0)</f>
        <v>15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87</v>
      </c>
      <c r="E36" s="14"/>
      <c r="F36" s="13"/>
      <c r="G36" s="13"/>
      <c r="H36" s="13"/>
      <c r="I36" s="13"/>
      <c r="J36" s="13"/>
      <c r="M36">
        <f>D36+E36+F36+G36+H36</f>
        <v>87</v>
      </c>
      <c r="N36">
        <f>D36*0.17+E36*0.17+F36*0.17+G36*0.17+H36*0.17</f>
        <v>14.790000000000001</v>
      </c>
      <c r="O36">
        <f>I36*0.15</f>
        <v>0</v>
      </c>
      <c r="P36">
        <f>ROUND(N36+O36,0)</f>
        <v>15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96</v>
      </c>
      <c r="E37" s="14"/>
      <c r="F37" s="13"/>
      <c r="G37" s="13"/>
      <c r="H37" s="13"/>
      <c r="I37" s="13"/>
      <c r="J37" s="13"/>
      <c r="M37">
        <f>D37+E37+F37+G37+H37</f>
        <v>96</v>
      </c>
      <c r="N37">
        <f>D37*0.17+E37*0.17+F37*0.17+G37*0.17+H37*0.17</f>
        <v>16.32</v>
      </c>
      <c r="O37">
        <f>I37*0.15</f>
        <v>0</v>
      </c>
      <c r="P37">
        <f>ROUND(N37+O37,0)</f>
        <v>16</v>
      </c>
    </row>
  </sheetData>
  <sheetProtection algorithmName="SHA-512" hashValue="sWT+H4HsphUF2cQJiJseG8B4Te3E8d6F7khjcvWXKyG3BW9xOOBrdoGg4kSrl0PyKF0qyBjq0oRtPLhOFPj2hQ==" saltValue="p1Y76akAsMzEKIlW6CXiaQ==" spinCount="100000" sheet="1" objects="1" scenarios="1"/>
  <dataValidations count="35">
    <dataValidation type="whole" allowBlank="1" showInputMessage="1" showErrorMessage="1" errorTitle="Valor fuera de rango" error="Ingrese un valor correcto" sqref="E3" xr:uid="{D29D1537-6870-4CD4-A5F6-BE61EDD31405}">
      <formula1>0</formula1>
      <formula2>100</formula2>
    </dataValidation>
    <dataValidation type="whole" allowBlank="1" showInputMessage="1" showErrorMessage="1" errorTitle="Valor fuera de rango" error="Ingrese un valor correcto" sqref="E4" xr:uid="{841448EF-A19C-415D-9F37-125EA0D1C8EB}">
      <formula1>0</formula1>
      <formula2>100</formula2>
    </dataValidation>
    <dataValidation type="whole" allowBlank="1" showInputMessage="1" showErrorMessage="1" errorTitle="Valor fuera de rango" error="Ingrese un valor correcto" sqref="E5" xr:uid="{D2910317-AC86-4EFA-B188-D3EEAE2006A5}">
      <formula1>0</formula1>
      <formula2>100</formula2>
    </dataValidation>
    <dataValidation type="whole" allowBlank="1" showInputMessage="1" showErrorMessage="1" errorTitle="Valor fuera de rango" error="Ingrese un valor correcto" sqref="E6" xr:uid="{5C6627DF-97A1-45DA-B1E5-4D3729AEF7A5}">
      <formula1>0</formula1>
      <formula2>100</formula2>
    </dataValidation>
    <dataValidation type="whole" allowBlank="1" showInputMessage="1" showErrorMessage="1" errorTitle="Valor fuera de rango" error="Ingrese un valor correcto" sqref="E7" xr:uid="{28A3D576-46E5-4D00-973A-AC998C851317}">
      <formula1>0</formula1>
      <formula2>100</formula2>
    </dataValidation>
    <dataValidation type="whole" allowBlank="1" showInputMessage="1" showErrorMessage="1" errorTitle="Valor fuera de rango" error="Ingrese un valor correcto" sqref="E8" xr:uid="{972025CF-DE8D-4A92-87BF-D103F0612B1C}">
      <formula1>0</formula1>
      <formula2>100</formula2>
    </dataValidation>
    <dataValidation type="whole" allowBlank="1" showInputMessage="1" showErrorMessage="1" errorTitle="Valor fuera de rango" error="Ingrese un valor correcto" sqref="E9" xr:uid="{A1A40D9E-382B-41DD-9B89-BC3F83987135}">
      <formula1>0</formula1>
      <formula2>100</formula2>
    </dataValidation>
    <dataValidation type="whole" allowBlank="1" showInputMessage="1" showErrorMessage="1" errorTitle="Valor fuera de rango" error="Ingrese un valor correcto" sqref="E10" xr:uid="{F8F1D75F-5F85-4853-8492-B1AB39EA5A12}">
      <formula1>0</formula1>
      <formula2>100</formula2>
    </dataValidation>
    <dataValidation type="whole" allowBlank="1" showInputMessage="1" showErrorMessage="1" errorTitle="Valor fuera de rango" error="Ingrese un valor correcto" sqref="E11" xr:uid="{BF9FF53C-8AA7-4EDF-B153-F7DD9583D83D}">
      <formula1>0</formula1>
      <formula2>100</formula2>
    </dataValidation>
    <dataValidation type="whole" allowBlank="1" showInputMessage="1" showErrorMessage="1" errorTitle="Valor fuera de rango" error="Ingrese un valor correcto" sqref="E12" xr:uid="{5F83BE1B-87C7-403B-844C-E37A5484741A}">
      <formula1>0</formula1>
      <formula2>100</formula2>
    </dataValidation>
    <dataValidation type="whole" allowBlank="1" showInputMessage="1" showErrorMessage="1" errorTitle="Valor fuera de rango" error="Ingrese un valor correcto" sqref="E13" xr:uid="{42E0DCFF-E9AC-4CA6-9FBF-36C8A7027B0E}">
      <formula1>0</formula1>
      <formula2>100</formula2>
    </dataValidation>
    <dataValidation type="whole" allowBlank="1" showInputMessage="1" showErrorMessage="1" errorTitle="Valor fuera de rango" error="Ingrese un valor correcto" sqref="E14" xr:uid="{F225B8E1-59BA-426C-B79D-ACD6FBD3A2F5}">
      <formula1>0</formula1>
      <formula2>100</formula2>
    </dataValidation>
    <dataValidation type="whole" allowBlank="1" showInputMessage="1" showErrorMessage="1" errorTitle="Valor fuera de rango" error="Ingrese un valor correcto" sqref="E15" xr:uid="{03C92527-7ED1-45D9-B7E4-EDF469D82C4B}">
      <formula1>0</formula1>
      <formula2>100</formula2>
    </dataValidation>
    <dataValidation type="whole" allowBlank="1" showInputMessage="1" showErrorMessage="1" errorTitle="Valor fuera de rango" error="Ingrese un valor correcto" sqref="E16" xr:uid="{F98787D4-B141-4B03-980E-76EFC178530E}">
      <formula1>0</formula1>
      <formula2>100</formula2>
    </dataValidation>
    <dataValidation type="whole" allowBlank="1" showInputMessage="1" showErrorMessage="1" errorTitle="Valor fuera de rango" error="Ingrese un valor correcto" sqref="E17" xr:uid="{742D9D5B-F6D5-459C-8CEF-CE4774360B71}">
      <formula1>0</formula1>
      <formula2>100</formula2>
    </dataValidation>
    <dataValidation type="whole" allowBlank="1" showInputMessage="1" showErrorMessage="1" errorTitle="Valor fuera de rango" error="Ingrese un valor correcto" sqref="E18" xr:uid="{58DBEDD3-8E4D-49CC-BB07-4B6BE8EA888B}">
      <formula1>0</formula1>
      <formula2>100</formula2>
    </dataValidation>
    <dataValidation type="whole" allowBlank="1" showInputMessage="1" showErrorMessage="1" errorTitle="Valor fuera de rango" error="Ingrese un valor correcto" sqref="E19" xr:uid="{C8958B6A-2F55-41DE-A72E-6B71C038B888}">
      <formula1>0</formula1>
      <formula2>100</formula2>
    </dataValidation>
    <dataValidation type="whole" allowBlank="1" showInputMessage="1" showErrorMessage="1" errorTitle="Valor fuera de rango" error="Ingrese un valor correcto" sqref="E20" xr:uid="{18E85AF4-F374-4704-9E43-4B78570C410F}">
      <formula1>0</formula1>
      <formula2>100</formula2>
    </dataValidation>
    <dataValidation type="whole" allowBlank="1" showInputMessage="1" showErrorMessage="1" errorTitle="Valor fuera de rango" error="Ingrese un valor correcto" sqref="E21" xr:uid="{A149ACE8-4D82-4952-9ACD-4A9C5D49DF85}">
      <formula1>0</formula1>
      <formula2>100</formula2>
    </dataValidation>
    <dataValidation type="whole" allowBlank="1" showInputMessage="1" showErrorMessage="1" errorTitle="Valor fuera de rango" error="Ingrese un valor correcto" sqref="E22" xr:uid="{2F48DEDD-A0A6-4BE2-B137-B83BBD48CCC2}">
      <formula1>0</formula1>
      <formula2>100</formula2>
    </dataValidation>
    <dataValidation type="whole" allowBlank="1" showInputMessage="1" showErrorMessage="1" errorTitle="Valor fuera de rango" error="Ingrese un valor correcto" sqref="E23" xr:uid="{84E9AA5A-BC06-4D1E-ACCC-CE8A0CED9B88}">
      <formula1>0</formula1>
      <formula2>100</formula2>
    </dataValidation>
    <dataValidation type="whole" allowBlank="1" showInputMessage="1" showErrorMessage="1" errorTitle="Valor fuera de rango" error="Ingrese un valor correcto" sqref="E24" xr:uid="{D5A8F9DE-252D-41CA-9E50-ABCD796BD543}">
      <formula1>0</formula1>
      <formula2>100</formula2>
    </dataValidation>
    <dataValidation type="whole" allowBlank="1" showInputMessage="1" showErrorMessage="1" errorTitle="Valor fuera de rango" error="Ingrese un valor correcto" sqref="E25" xr:uid="{EAAD8ED7-F2B6-43E8-B586-534FAE67C4D7}">
      <formula1>0</formula1>
      <formula2>100</formula2>
    </dataValidation>
    <dataValidation type="whole" allowBlank="1" showInputMessage="1" showErrorMessage="1" errorTitle="Valor fuera de rango" error="Ingrese un valor correcto" sqref="E26" xr:uid="{FC274638-AE43-4BB1-84D6-FA3A04A9EE6C}">
      <formula1>0</formula1>
      <formula2>100</formula2>
    </dataValidation>
    <dataValidation type="whole" allowBlank="1" showInputMessage="1" showErrorMessage="1" errorTitle="Valor fuera de rango" error="Ingrese un valor correcto" sqref="E27" xr:uid="{00CDA01E-1358-443B-9E2F-9E4ED8815538}">
      <formula1>0</formula1>
      <formula2>100</formula2>
    </dataValidation>
    <dataValidation type="whole" allowBlank="1" showInputMessage="1" showErrorMessage="1" errorTitle="Valor fuera de rango" error="Ingrese un valor correcto" sqref="E28" xr:uid="{B05367B0-DF6F-4923-B454-C80554CEC4FA}">
      <formula1>0</formula1>
      <formula2>100</formula2>
    </dataValidation>
    <dataValidation type="whole" allowBlank="1" showInputMessage="1" showErrorMessage="1" errorTitle="Valor fuera de rango" error="Ingrese un valor correcto" sqref="E29" xr:uid="{6179C66C-183D-4751-B1B3-87C9A8CE16FF}">
      <formula1>0</formula1>
      <formula2>100</formula2>
    </dataValidation>
    <dataValidation type="whole" allowBlank="1" showInputMessage="1" showErrorMessage="1" errorTitle="Valor fuera de rango" error="Ingrese un valor correcto" sqref="E30" xr:uid="{E0CD221D-97C2-4A6D-895D-B88A539970D1}">
      <formula1>0</formula1>
      <formula2>100</formula2>
    </dataValidation>
    <dataValidation type="whole" allowBlank="1" showInputMessage="1" showErrorMessage="1" errorTitle="Valor fuera de rango" error="Ingrese un valor correcto" sqref="E31" xr:uid="{5CF01FE7-9E83-47DD-943F-A759816C0B68}">
      <formula1>0</formula1>
      <formula2>100</formula2>
    </dataValidation>
    <dataValidation type="whole" allowBlank="1" showInputMessage="1" showErrorMessage="1" errorTitle="Valor fuera de rango" error="Ingrese un valor correcto" sqref="E32" xr:uid="{289A2E3A-499A-4ED8-B9EE-BEC1AF75735C}">
      <formula1>0</formula1>
      <formula2>100</formula2>
    </dataValidation>
    <dataValidation type="whole" allowBlank="1" showInputMessage="1" showErrorMessage="1" errorTitle="Valor fuera de rango" error="Ingrese un valor correcto" sqref="E33" xr:uid="{3F99B01B-CA20-4F4B-AC27-DBAD0BB39025}">
      <formula1>0</formula1>
      <formula2>100</formula2>
    </dataValidation>
    <dataValidation type="whole" allowBlank="1" showInputMessage="1" showErrorMessage="1" errorTitle="Valor fuera de rango" error="Ingrese un valor correcto" sqref="E34" xr:uid="{CF494C16-F536-4EAD-8640-BA3AEF74A70A}">
      <formula1>0</formula1>
      <formula2>100</formula2>
    </dataValidation>
    <dataValidation type="whole" allowBlank="1" showInputMessage="1" showErrorMessage="1" errorTitle="Valor fuera de rango" error="Ingrese un valor correcto" sqref="E35" xr:uid="{7C97FEDB-31ED-4BD7-B7BC-25734D646137}">
      <formula1>0</formula1>
      <formula2>100</formula2>
    </dataValidation>
    <dataValidation type="whole" allowBlank="1" showInputMessage="1" showErrorMessage="1" errorTitle="Valor fuera de rango" error="Ingrese un valor correcto" sqref="E36" xr:uid="{B0CE7960-57E2-4E02-976A-832AB6E93C4B}">
      <formula1>0</formula1>
      <formula2>100</formula2>
    </dataValidation>
    <dataValidation type="whole" allowBlank="1" showInputMessage="1" showErrorMessage="1" errorTitle="Valor fuera de rango" error="Ingrese un valor correcto" sqref="E37" xr:uid="{94209BBD-EAE5-4692-8B23-8C9C5F7ED4FD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585C-FA25-4F0A-8042-F0732F6B077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96</v>
      </c>
      <c r="E4" s="14"/>
      <c r="F4" s="13"/>
      <c r="G4" s="13"/>
      <c r="H4" s="13"/>
      <c r="I4" s="13"/>
      <c r="J4" s="13"/>
      <c r="M4">
        <f>D4+E4+F4+G4+H4</f>
        <v>96</v>
      </c>
      <c r="N4">
        <f>D4*0.17+E4*0.17+F4*0.17+G4*0.17+H4*0.17</f>
        <v>16.32</v>
      </c>
      <c r="O4">
        <f>I4*0.15</f>
        <v>0</v>
      </c>
      <c r="P4">
        <f>ROUND(N4+O4,0)</f>
        <v>16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94</v>
      </c>
      <c r="E6" s="14"/>
      <c r="F6" s="13"/>
      <c r="G6" s="13"/>
      <c r="H6" s="13"/>
      <c r="I6" s="13"/>
      <c r="J6" s="13"/>
      <c r="M6">
        <f>D6+E6+F6+G6+H6</f>
        <v>94</v>
      </c>
      <c r="N6">
        <f>D6*0.17+E6*0.17+F6*0.17+G6*0.17+H6*0.17</f>
        <v>15.98</v>
      </c>
      <c r="O6">
        <f>I6*0.15</f>
        <v>0</v>
      </c>
      <c r="P6">
        <f>ROUND(N6+O6,0)</f>
        <v>16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84</v>
      </c>
      <c r="E7" s="14"/>
      <c r="F7" s="13"/>
      <c r="G7" s="13"/>
      <c r="H7" s="13"/>
      <c r="I7" s="13"/>
      <c r="J7" s="13"/>
      <c r="M7">
        <f>D7+E7+F7+G7+H7</f>
        <v>84</v>
      </c>
      <c r="N7">
        <f>D7*0.17+E7*0.17+F7*0.17+G7*0.17+H7*0.17</f>
        <v>14.280000000000001</v>
      </c>
      <c r="O7">
        <f>I7*0.15</f>
        <v>0</v>
      </c>
      <c r="P7">
        <f>ROUND(N7+O7,0)</f>
        <v>14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97</v>
      </c>
      <c r="E9" s="14"/>
      <c r="F9" s="13"/>
      <c r="G9" s="13"/>
      <c r="H9" s="13"/>
      <c r="I9" s="13"/>
      <c r="J9" s="13"/>
      <c r="M9">
        <f>D9+E9+F9+G9+H9</f>
        <v>97</v>
      </c>
      <c r="N9">
        <f>D9*0.17+E9*0.17+F9*0.17+G9*0.17+H9*0.17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86</v>
      </c>
      <c r="E10" s="14"/>
      <c r="F10" s="13"/>
      <c r="G10" s="13"/>
      <c r="H10" s="13"/>
      <c r="I10" s="13"/>
      <c r="J10" s="13"/>
      <c r="M10">
        <f>D10+E10+F10+G10+H10</f>
        <v>86</v>
      </c>
      <c r="N10">
        <f>D10*0.17+E10*0.17+F10*0.17+G10*0.17+H10*0.17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94</v>
      </c>
      <c r="E11" s="14"/>
      <c r="F11" s="13"/>
      <c r="G11" s="13"/>
      <c r="H11" s="13"/>
      <c r="I11" s="13"/>
      <c r="J11" s="13"/>
      <c r="M11">
        <f>D11+E11+F11+G11+H11</f>
        <v>94</v>
      </c>
      <c r="N11">
        <f>D11*0.17+E11*0.17+F11*0.17+G11*0.17+H11*0.17</f>
        <v>15.98</v>
      </c>
      <c r="O11">
        <f>I11*0.15</f>
        <v>0</v>
      </c>
      <c r="P11">
        <f>ROUND(N11+O11,0)</f>
        <v>16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95</v>
      </c>
      <c r="E12" s="14"/>
      <c r="F12" s="13"/>
      <c r="G12" s="13"/>
      <c r="H12" s="13"/>
      <c r="I12" s="13"/>
      <c r="J12" s="13"/>
      <c r="M12">
        <f>D12+E12+F12+G12+H12</f>
        <v>95</v>
      </c>
      <c r="N12">
        <f>D12*0.17+E12*0.17+F12*0.17+G12*0.17+H12*0.17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65</v>
      </c>
      <c r="E14" s="14"/>
      <c r="F14" s="13"/>
      <c r="G14" s="13"/>
      <c r="H14" s="13"/>
      <c r="I14" s="13"/>
      <c r="J14" s="13"/>
      <c r="M14">
        <f>D14+E14+F14+G14+H14</f>
        <v>65</v>
      </c>
      <c r="N14">
        <f>D14*0.17+E14*0.17+F14*0.17+G14*0.17+H14*0.17</f>
        <v>11.05</v>
      </c>
      <c r="O14">
        <f>I14*0.15</f>
        <v>0</v>
      </c>
      <c r="P14">
        <f>ROUND(N14+O14,0)</f>
        <v>11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89</v>
      </c>
      <c r="E15" s="14"/>
      <c r="F15" s="13"/>
      <c r="G15" s="13"/>
      <c r="H15" s="13"/>
      <c r="I15" s="13"/>
      <c r="J15" s="13"/>
      <c r="M15">
        <f>D15+E15+F15+G15+H15</f>
        <v>89</v>
      </c>
      <c r="N15">
        <f>D15*0.17+E15*0.17+F15*0.17+G15*0.17+H15*0.17</f>
        <v>15.13</v>
      </c>
      <c r="O15">
        <f>I15*0.15</f>
        <v>0</v>
      </c>
      <c r="P15">
        <f>ROUND(N15+O15,0)</f>
        <v>15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95</v>
      </c>
      <c r="E16" s="14"/>
      <c r="F16" s="13"/>
      <c r="G16" s="13"/>
      <c r="H16" s="13"/>
      <c r="I16" s="13"/>
      <c r="J16" s="13"/>
      <c r="M16">
        <f>D16+E16+F16+G16+H16</f>
        <v>95</v>
      </c>
      <c r="N16">
        <f>D16*0.17+E16*0.17+F16*0.17+G16*0.17+H16*0.17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94</v>
      </c>
      <c r="E17" s="14"/>
      <c r="F17" s="13"/>
      <c r="G17" s="13"/>
      <c r="H17" s="13"/>
      <c r="I17" s="13"/>
      <c r="J17" s="13"/>
      <c r="M17">
        <f>D17+E17+F17+G17+H17</f>
        <v>94</v>
      </c>
      <c r="N17">
        <f>D17*0.17+E17*0.17+F17*0.17+G17*0.17+H17*0.17</f>
        <v>15.98</v>
      </c>
      <c r="O17">
        <f>I17*0.15</f>
        <v>0</v>
      </c>
      <c r="P17">
        <f>ROUND(N17+O17,0)</f>
        <v>16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98</v>
      </c>
      <c r="E18" s="14"/>
      <c r="F18" s="13"/>
      <c r="G18" s="13"/>
      <c r="H18" s="13"/>
      <c r="I18" s="13"/>
      <c r="J18" s="13"/>
      <c r="M18">
        <f>D18+E18+F18+G18+H18</f>
        <v>98</v>
      </c>
      <c r="N18">
        <f>D18*0.17+E18*0.17+F18*0.17+G18*0.17+H18*0.17</f>
        <v>16.66</v>
      </c>
      <c r="O18">
        <f>I18*0.15</f>
        <v>0</v>
      </c>
      <c r="P18">
        <f>ROUND(N18+O18,0)</f>
        <v>17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94</v>
      </c>
      <c r="E20" s="14"/>
      <c r="F20" s="13"/>
      <c r="G20" s="13"/>
      <c r="H20" s="13"/>
      <c r="I20" s="13"/>
      <c r="J20" s="13"/>
      <c r="M20">
        <f>D20+E20+F20+G20+H20</f>
        <v>94</v>
      </c>
      <c r="N20">
        <f>D20*0.17+E20*0.17+F20*0.17+G20*0.17+H20*0.17</f>
        <v>15.98</v>
      </c>
      <c r="O20">
        <f>I20*0.15</f>
        <v>0</v>
      </c>
      <c r="P20">
        <f>ROUND(N20+O20,0)</f>
        <v>16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92</v>
      </c>
      <c r="E21" s="14"/>
      <c r="F21" s="13"/>
      <c r="G21" s="13"/>
      <c r="H21" s="13"/>
      <c r="I21" s="13"/>
      <c r="J21" s="13"/>
      <c r="M21">
        <f>D21+E21+F21+G21+H21</f>
        <v>92</v>
      </c>
      <c r="N21">
        <f>D21*0.17+E21*0.17+F21*0.17+G21*0.17+H21*0.17</f>
        <v>15.64</v>
      </c>
      <c r="O21">
        <f>I21*0.15</f>
        <v>0</v>
      </c>
      <c r="P21">
        <f>ROUND(N21+O21,0)</f>
        <v>16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85</v>
      </c>
      <c r="E22" s="14"/>
      <c r="F22" s="13"/>
      <c r="G22" s="13"/>
      <c r="H22" s="13"/>
      <c r="I22" s="13"/>
      <c r="J22" s="13"/>
      <c r="M22">
        <f>D22+E22+F22+G22+H22</f>
        <v>85</v>
      </c>
      <c r="N22">
        <f>D22*0.17+E22*0.17+F22*0.17+G22*0.17+H22*0.17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94</v>
      </c>
      <c r="E23" s="14"/>
      <c r="F23" s="13"/>
      <c r="G23" s="13"/>
      <c r="H23" s="13"/>
      <c r="I23" s="13"/>
      <c r="J23" s="13"/>
      <c r="M23">
        <f>D23+E23+F23+G23+H23</f>
        <v>94</v>
      </c>
      <c r="N23">
        <f>D23*0.17+E23*0.17+F23*0.17+G23*0.17+H23*0.17</f>
        <v>15.98</v>
      </c>
      <c r="O23">
        <f>I23*0.15</f>
        <v>0</v>
      </c>
      <c r="P23">
        <f>ROUND(N23+O23,0)</f>
        <v>16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99</v>
      </c>
      <c r="E24" s="14"/>
      <c r="F24" s="13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91</v>
      </c>
      <c r="E25" s="14"/>
      <c r="F25" s="13"/>
      <c r="G25" s="13"/>
      <c r="H25" s="13"/>
      <c r="I25" s="13"/>
      <c r="J25" s="13"/>
      <c r="M25">
        <f>D25+E25+F25+G25+H25</f>
        <v>91</v>
      </c>
      <c r="N25">
        <f>D25*0.17+E25*0.17+F25*0.17+G25*0.17+H25*0.17</f>
        <v>15.47</v>
      </c>
      <c r="O25">
        <f>I25*0.15</f>
        <v>0</v>
      </c>
      <c r="P25">
        <f>ROUND(N25+O25,0)</f>
        <v>15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98</v>
      </c>
      <c r="E29" s="14"/>
      <c r="F29" s="13"/>
      <c r="G29" s="13"/>
      <c r="H29" s="13"/>
      <c r="I29" s="13"/>
      <c r="J29" s="13"/>
      <c r="M29">
        <f>D29+E29+F29+G29+H29</f>
        <v>98</v>
      </c>
      <c r="N29">
        <f>D29*0.17+E29*0.17+F29*0.17+G29*0.17+H29*0.17</f>
        <v>16.66</v>
      </c>
      <c r="O29">
        <f>I29*0.15</f>
        <v>0</v>
      </c>
      <c r="P29">
        <f>ROUND(N29+O29,0)</f>
        <v>17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91</v>
      </c>
      <c r="E31" s="14"/>
      <c r="F31" s="13"/>
      <c r="G31" s="13"/>
      <c r="H31" s="13"/>
      <c r="I31" s="13"/>
      <c r="J31" s="13"/>
      <c r="M31">
        <f>D31+E31+F31+G31+H31</f>
        <v>91</v>
      </c>
      <c r="N31">
        <f>D31*0.17+E31*0.17+F31*0.17+G31*0.17+H31*0.17</f>
        <v>15.47</v>
      </c>
      <c r="O31">
        <f>I31*0.15</f>
        <v>0</v>
      </c>
      <c r="P31">
        <f>ROUND(N31+O31,0)</f>
        <v>15</v>
      </c>
    </row>
  </sheetData>
  <sheetProtection algorithmName="SHA-512" hashValue="ltSKvF4/ZUFHf594kfxstpOtT1VvO1VjJ3KoLxrKvLdlQ0Nz4fiBvL/n1pEI8t/tQElhwJelDgAsZoy18lRzZg==" saltValue="J78mL0KNt9f/pETHDLLH2g==" spinCount="100000" sheet="1" objects="1" scenarios="1"/>
  <dataValidations count="29">
    <dataValidation type="whole" allowBlank="1" showInputMessage="1" showErrorMessage="1" errorTitle="Valor fuera de rango" error="Ingrese un valor correcto" sqref="E3" xr:uid="{06AA27F7-5FAD-47C8-936E-5BB0BB51A7CC}">
      <formula1>0</formula1>
      <formula2>100</formula2>
    </dataValidation>
    <dataValidation type="whole" allowBlank="1" showInputMessage="1" showErrorMessage="1" errorTitle="Valor fuera de rango" error="Ingrese un valor correcto" sqref="E4" xr:uid="{51EBF0D6-794F-4C0C-B10A-92168C69DAE9}">
      <formula1>0</formula1>
      <formula2>100</formula2>
    </dataValidation>
    <dataValidation type="whole" allowBlank="1" showInputMessage="1" showErrorMessage="1" errorTitle="Valor fuera de rango" error="Ingrese un valor correcto" sqref="E5" xr:uid="{478857C3-AC3C-4A86-8C43-9922A513472B}">
      <formula1>0</formula1>
      <formula2>100</formula2>
    </dataValidation>
    <dataValidation type="whole" allowBlank="1" showInputMessage="1" showErrorMessage="1" errorTitle="Valor fuera de rango" error="Ingrese un valor correcto" sqref="E6" xr:uid="{69C357AA-9F5F-4A4A-A6AF-C8802F219879}">
      <formula1>0</formula1>
      <formula2>100</formula2>
    </dataValidation>
    <dataValidation type="whole" allowBlank="1" showInputMessage="1" showErrorMessage="1" errorTitle="Valor fuera de rango" error="Ingrese un valor correcto" sqref="E7" xr:uid="{31A4102F-F5CC-4D74-91FE-C6239A8A578E}">
      <formula1>0</formula1>
      <formula2>100</formula2>
    </dataValidation>
    <dataValidation type="whole" allowBlank="1" showInputMessage="1" showErrorMessage="1" errorTitle="Valor fuera de rango" error="Ingrese un valor correcto" sqref="E8" xr:uid="{49297D8C-306C-4BD2-A466-2E33FFF0B20A}">
      <formula1>0</formula1>
      <formula2>100</formula2>
    </dataValidation>
    <dataValidation type="whole" allowBlank="1" showInputMessage="1" showErrorMessage="1" errorTitle="Valor fuera de rango" error="Ingrese un valor correcto" sqref="E9" xr:uid="{98234BF3-D39F-4AE4-8109-B9DDD6B45BD7}">
      <formula1>0</formula1>
      <formula2>100</formula2>
    </dataValidation>
    <dataValidation type="whole" allowBlank="1" showInputMessage="1" showErrorMessage="1" errorTitle="Valor fuera de rango" error="Ingrese un valor correcto" sqref="E10" xr:uid="{1EF7F2B0-D068-4700-8F55-E5A8B22B97E8}">
      <formula1>0</formula1>
      <formula2>100</formula2>
    </dataValidation>
    <dataValidation type="whole" allowBlank="1" showInputMessage="1" showErrorMessage="1" errorTitle="Valor fuera de rango" error="Ingrese un valor correcto" sqref="E11" xr:uid="{DEAB9D2B-3AD9-4300-B241-B74C1D3B108A}">
      <formula1>0</formula1>
      <formula2>100</formula2>
    </dataValidation>
    <dataValidation type="whole" allowBlank="1" showInputMessage="1" showErrorMessage="1" errorTitle="Valor fuera de rango" error="Ingrese un valor correcto" sqref="E12" xr:uid="{FE9D7DCC-C870-4C4D-A228-3EF7559849E5}">
      <formula1>0</formula1>
      <formula2>100</formula2>
    </dataValidation>
    <dataValidation type="whole" allowBlank="1" showInputMessage="1" showErrorMessage="1" errorTitle="Valor fuera de rango" error="Ingrese un valor correcto" sqref="E13" xr:uid="{6D7D8CC4-FA97-4302-B0AF-D2810B4CD421}">
      <formula1>0</formula1>
      <formula2>100</formula2>
    </dataValidation>
    <dataValidation type="whole" allowBlank="1" showInputMessage="1" showErrorMessage="1" errorTitle="Valor fuera de rango" error="Ingrese un valor correcto" sqref="E14" xr:uid="{FCA38CD9-0CD6-4E48-AAD1-6D359B0E7535}">
      <formula1>0</formula1>
      <formula2>100</formula2>
    </dataValidation>
    <dataValidation type="whole" allowBlank="1" showInputMessage="1" showErrorMessage="1" errorTitle="Valor fuera de rango" error="Ingrese un valor correcto" sqref="E15" xr:uid="{0E849380-03B0-407F-A08A-3010E1322F11}">
      <formula1>0</formula1>
      <formula2>100</formula2>
    </dataValidation>
    <dataValidation type="whole" allowBlank="1" showInputMessage="1" showErrorMessage="1" errorTitle="Valor fuera de rango" error="Ingrese un valor correcto" sqref="E16" xr:uid="{6CEB97C5-2AB5-4919-8D3C-3F532285C178}">
      <formula1>0</formula1>
      <formula2>100</formula2>
    </dataValidation>
    <dataValidation type="whole" allowBlank="1" showInputMessage="1" showErrorMessage="1" errorTitle="Valor fuera de rango" error="Ingrese un valor correcto" sqref="E17" xr:uid="{B0ABAE2E-F073-44CC-B9EF-ED14384CF593}">
      <formula1>0</formula1>
      <formula2>100</formula2>
    </dataValidation>
    <dataValidation type="whole" allowBlank="1" showInputMessage="1" showErrorMessage="1" errorTitle="Valor fuera de rango" error="Ingrese un valor correcto" sqref="E18" xr:uid="{B56767A4-71FB-4150-A47D-44AAC79322A3}">
      <formula1>0</formula1>
      <formula2>100</formula2>
    </dataValidation>
    <dataValidation type="whole" allowBlank="1" showInputMessage="1" showErrorMessage="1" errorTitle="Valor fuera de rango" error="Ingrese un valor correcto" sqref="E19" xr:uid="{CC7179CE-B946-484A-AB72-78B521FCF3ED}">
      <formula1>0</formula1>
      <formula2>100</formula2>
    </dataValidation>
    <dataValidation type="whole" allowBlank="1" showInputMessage="1" showErrorMessage="1" errorTitle="Valor fuera de rango" error="Ingrese un valor correcto" sqref="E20" xr:uid="{7396201E-9E3F-44CE-B002-0694F46E7461}">
      <formula1>0</formula1>
      <formula2>100</formula2>
    </dataValidation>
    <dataValidation type="whole" allowBlank="1" showInputMessage="1" showErrorMessage="1" errorTitle="Valor fuera de rango" error="Ingrese un valor correcto" sqref="E21" xr:uid="{182AF252-AB7F-40AF-ADBD-FD28F6B420C6}">
      <formula1>0</formula1>
      <formula2>100</formula2>
    </dataValidation>
    <dataValidation type="whole" allowBlank="1" showInputMessage="1" showErrorMessage="1" errorTitle="Valor fuera de rango" error="Ingrese un valor correcto" sqref="E22" xr:uid="{03970895-A658-4AD1-9177-16F15A13DC69}">
      <formula1>0</formula1>
      <formula2>100</formula2>
    </dataValidation>
    <dataValidation type="whole" allowBlank="1" showInputMessage="1" showErrorMessage="1" errorTitle="Valor fuera de rango" error="Ingrese un valor correcto" sqref="E23" xr:uid="{DC05F619-E24F-4122-80FD-69686A4975E3}">
      <formula1>0</formula1>
      <formula2>100</formula2>
    </dataValidation>
    <dataValidation type="whole" allowBlank="1" showInputMessage="1" showErrorMessage="1" errorTitle="Valor fuera de rango" error="Ingrese un valor correcto" sqref="E24" xr:uid="{C8292AB4-50AE-4224-889A-BB231ACB982A}">
      <formula1>0</formula1>
      <formula2>100</formula2>
    </dataValidation>
    <dataValidation type="whole" allowBlank="1" showInputMessage="1" showErrorMessage="1" errorTitle="Valor fuera de rango" error="Ingrese un valor correcto" sqref="E25" xr:uid="{4E2D0EA9-4E78-4EA5-81D9-7ECBAD12DAF4}">
      <formula1>0</formula1>
      <formula2>100</formula2>
    </dataValidation>
    <dataValidation type="whole" allowBlank="1" showInputMessage="1" showErrorMessage="1" errorTitle="Valor fuera de rango" error="Ingrese un valor correcto" sqref="E26" xr:uid="{97380EB8-2D5F-42D2-B01D-E06C35A4F578}">
      <formula1>0</formula1>
      <formula2>100</formula2>
    </dataValidation>
    <dataValidation type="whole" allowBlank="1" showInputMessage="1" showErrorMessage="1" errorTitle="Valor fuera de rango" error="Ingrese un valor correcto" sqref="E27" xr:uid="{7477B608-D0D0-4896-BA6D-BFB55E15BDD1}">
      <formula1>0</formula1>
      <formula2>100</formula2>
    </dataValidation>
    <dataValidation type="whole" allowBlank="1" showInputMessage="1" showErrorMessage="1" errorTitle="Valor fuera de rango" error="Ingrese un valor correcto" sqref="E28" xr:uid="{4897D9DF-5348-4F71-A866-5C99D7A22592}">
      <formula1>0</formula1>
      <formula2>100</formula2>
    </dataValidation>
    <dataValidation type="whole" allowBlank="1" showInputMessage="1" showErrorMessage="1" errorTitle="Valor fuera de rango" error="Ingrese un valor correcto" sqref="E29" xr:uid="{95242606-8657-4564-BE91-9FD06C3B85EE}">
      <formula1>0</formula1>
      <formula2>100</formula2>
    </dataValidation>
    <dataValidation type="whole" allowBlank="1" showInputMessage="1" showErrorMessage="1" errorTitle="Valor fuera de rango" error="Ingrese un valor correcto" sqref="E30" xr:uid="{0C270B5F-A5B1-4634-8DC1-CF2FA9DD74B7}">
      <formula1>0</formula1>
      <formula2>100</formula2>
    </dataValidation>
    <dataValidation type="whole" allowBlank="1" showInputMessage="1" showErrorMessage="1" errorTitle="Valor fuera de rango" error="Ingrese un valor correcto" sqref="E31" xr:uid="{C207915E-4C10-4CE1-BF06-2E9320ADD047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2C39-C0BA-4324-A8B9-23182AD72266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79</v>
      </c>
      <c r="E3" s="14"/>
      <c r="F3" s="13"/>
      <c r="G3" s="13"/>
      <c r="H3" s="13"/>
      <c r="I3" s="13"/>
      <c r="J3" s="13"/>
      <c r="M3">
        <f>D3+E3+F3+G3+H3</f>
        <v>79</v>
      </c>
      <c r="N3">
        <f>D3*0.17+E3*0.17+F3*0.17+G3*0.17+H3*0.17</f>
        <v>13.430000000000001</v>
      </c>
      <c r="O3">
        <f>I3*0.15</f>
        <v>0</v>
      </c>
      <c r="P3">
        <f>ROUND(N3+O3,0)</f>
        <v>13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94</v>
      </c>
      <c r="E4" s="14"/>
      <c r="F4" s="13"/>
      <c r="G4" s="13"/>
      <c r="H4" s="13"/>
      <c r="I4" s="13"/>
      <c r="J4" s="13"/>
      <c r="M4">
        <f>D4+E4+F4+G4+H4</f>
        <v>94</v>
      </c>
      <c r="N4">
        <f>D4*0.17+E4*0.17+F4*0.17+G4*0.17+H4*0.17</f>
        <v>15.98</v>
      </c>
      <c r="O4">
        <f>I4*0.15</f>
        <v>0</v>
      </c>
      <c r="P4">
        <f>ROUND(N4+O4,0)</f>
        <v>16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88</v>
      </c>
      <c r="E5" s="14"/>
      <c r="F5" s="13"/>
      <c r="G5" s="13"/>
      <c r="H5" s="13"/>
      <c r="I5" s="13"/>
      <c r="J5" s="13"/>
      <c r="M5">
        <f>D5+E5+F5+G5+H5</f>
        <v>88</v>
      </c>
      <c r="N5">
        <f>D5*0.17+E5*0.17+F5*0.17+G5*0.17+H5*0.17</f>
        <v>14.96</v>
      </c>
      <c r="O5">
        <f>I5*0.15</f>
        <v>0</v>
      </c>
      <c r="P5">
        <f>ROUND(N5+O5,0)</f>
        <v>15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97</v>
      </c>
      <c r="E7" s="14"/>
      <c r="F7" s="13"/>
      <c r="G7" s="13"/>
      <c r="H7" s="13"/>
      <c r="I7" s="13"/>
      <c r="J7" s="13"/>
      <c r="M7">
        <f>D7+E7+F7+G7+H7</f>
        <v>97</v>
      </c>
      <c r="N7">
        <f>D7*0.17+E7*0.17+F7*0.17+G7*0.17+H7*0.17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84</v>
      </c>
      <c r="E8" s="14"/>
      <c r="F8" s="13"/>
      <c r="G8" s="13"/>
      <c r="H8" s="13"/>
      <c r="I8" s="13"/>
      <c r="J8" s="13"/>
      <c r="M8">
        <f>D8+E8+F8+G8+H8</f>
        <v>84</v>
      </c>
      <c r="N8">
        <f>D8*0.17+E8*0.17+F8*0.17+G8*0.17+H8*0.17</f>
        <v>14.280000000000001</v>
      </c>
      <c r="O8">
        <f>I8*0.15</f>
        <v>0</v>
      </c>
      <c r="P8">
        <f>ROUND(N8+O8,0)</f>
        <v>14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93</v>
      </c>
      <c r="E9" s="14"/>
      <c r="F9" s="13"/>
      <c r="G9" s="13"/>
      <c r="H9" s="13"/>
      <c r="I9" s="13"/>
      <c r="J9" s="13"/>
      <c r="M9">
        <f>D9+E9+F9+G9+H9</f>
        <v>93</v>
      </c>
      <c r="N9">
        <f>D9*0.17+E9*0.17+F9*0.17+G9*0.17+H9*0.17</f>
        <v>15.81</v>
      </c>
      <c r="O9">
        <f>I9*0.15</f>
        <v>0</v>
      </c>
      <c r="P9">
        <f>ROUND(N9+O9,0)</f>
        <v>16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83</v>
      </c>
      <c r="E10" s="14"/>
      <c r="F10" s="13"/>
      <c r="G10" s="13"/>
      <c r="H10" s="13"/>
      <c r="I10" s="13"/>
      <c r="J10" s="13"/>
      <c r="M10">
        <f>D10+E10+F10+G10+H10</f>
        <v>83</v>
      </c>
      <c r="N10">
        <f>D10*0.17+E10*0.17+F10*0.17+G10*0.17+H10*0.17</f>
        <v>14.110000000000001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93</v>
      </c>
      <c r="E11" s="14"/>
      <c r="F11" s="13"/>
      <c r="G11" s="13"/>
      <c r="H11" s="13"/>
      <c r="I11" s="13"/>
      <c r="J11" s="13"/>
      <c r="M11">
        <f>D11+E11+F11+G11+H11</f>
        <v>93</v>
      </c>
      <c r="N11">
        <f>D11*0.17+E11*0.17+F11*0.17+G11*0.17+H11*0.17</f>
        <v>15.81</v>
      </c>
      <c r="O11">
        <f>I11*0.15</f>
        <v>0</v>
      </c>
      <c r="P11">
        <f>ROUND(N11+O11,0)</f>
        <v>16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94</v>
      </c>
      <c r="E12" s="14"/>
      <c r="F12" s="13"/>
      <c r="G12" s="13"/>
      <c r="H12" s="13"/>
      <c r="I12" s="13"/>
      <c r="J12" s="13"/>
      <c r="M12">
        <f>D12+E12+F12+G12+H12</f>
        <v>94</v>
      </c>
      <c r="N12">
        <f>D12*0.17+E12*0.17+F12*0.17+G12*0.17+H12*0.17</f>
        <v>15.98</v>
      </c>
      <c r="O12">
        <f>I12*0.15</f>
        <v>0</v>
      </c>
      <c r="P12">
        <f>ROUND(N12+O12,0)</f>
        <v>16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93</v>
      </c>
      <c r="E16" s="14"/>
      <c r="F16" s="13"/>
      <c r="G16" s="13"/>
      <c r="H16" s="13"/>
      <c r="I16" s="13"/>
      <c r="J16" s="13"/>
      <c r="M16">
        <f>D16+E16+F16+G16+H16</f>
        <v>93</v>
      </c>
      <c r="N16">
        <f>D16*0.17+E16*0.17+F16*0.17+G16*0.17+H16*0.17</f>
        <v>15.81</v>
      </c>
      <c r="O16">
        <f>I16*0.15</f>
        <v>0</v>
      </c>
      <c r="P16">
        <f>ROUND(N16+O16,0)</f>
        <v>16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94</v>
      </c>
      <c r="E17" s="14"/>
      <c r="F17" s="13"/>
      <c r="G17" s="13"/>
      <c r="H17" s="13"/>
      <c r="I17" s="13"/>
      <c r="J17" s="13"/>
      <c r="M17">
        <f>D17+E17+F17+G17+H17</f>
        <v>94</v>
      </c>
      <c r="N17">
        <f>D17*0.17+E17*0.17+F17*0.17+G17*0.17+H17*0.17</f>
        <v>15.98</v>
      </c>
      <c r="O17">
        <f>I17*0.15</f>
        <v>0</v>
      </c>
      <c r="P17">
        <f>ROUND(N17+O17,0)</f>
        <v>16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87</v>
      </c>
      <c r="E20" s="14"/>
      <c r="F20" s="13"/>
      <c r="G20" s="13"/>
      <c r="H20" s="13"/>
      <c r="I20" s="13"/>
      <c r="J20" s="13"/>
      <c r="M20">
        <f>D20+E20+F20+G20+H20</f>
        <v>87</v>
      </c>
      <c r="N20">
        <f>D20*0.17+E20*0.17+F20*0.17+G20*0.17+H20*0.17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94</v>
      </c>
      <c r="E21" s="14"/>
      <c r="F21" s="13"/>
      <c r="G21" s="13"/>
      <c r="H21" s="13"/>
      <c r="I21" s="13"/>
      <c r="J21" s="13"/>
      <c r="M21">
        <f>D21+E21+F21+G21+H21</f>
        <v>94</v>
      </c>
      <c r="N21">
        <f>D21*0.17+E21*0.17+F21*0.17+G21*0.17+H21*0.17</f>
        <v>15.98</v>
      </c>
      <c r="O21">
        <f>I21*0.15</f>
        <v>0</v>
      </c>
      <c r="P21">
        <f>ROUND(N21+O21,0)</f>
        <v>16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89</v>
      </c>
      <c r="E23" s="14"/>
      <c r="F23" s="13"/>
      <c r="G23" s="13"/>
      <c r="H23" s="13"/>
      <c r="I23" s="13"/>
      <c r="J23" s="13"/>
      <c r="M23">
        <f>D23+E23+F23+G23+H23</f>
        <v>89</v>
      </c>
      <c r="N23">
        <f>D23*0.17+E23*0.17+F23*0.17+G23*0.17+H23*0.17</f>
        <v>15.13</v>
      </c>
      <c r="O23">
        <f>I23*0.15</f>
        <v>0</v>
      </c>
      <c r="P23">
        <f>ROUND(N23+O23,0)</f>
        <v>15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94</v>
      </c>
      <c r="E24" s="14"/>
      <c r="F24" s="13"/>
      <c r="G24" s="13"/>
      <c r="H24" s="13"/>
      <c r="I24" s="13"/>
      <c r="J24" s="13"/>
      <c r="M24">
        <f>D24+E24+F24+G24+H24</f>
        <v>94</v>
      </c>
      <c r="N24">
        <f>D24*0.17+E24*0.17+F24*0.17+G24*0.17+H24*0.17</f>
        <v>15.98</v>
      </c>
      <c r="O24">
        <f>I24*0.15</f>
        <v>0</v>
      </c>
      <c r="P24">
        <f>ROUND(N24+O24,0)</f>
        <v>16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91</v>
      </c>
      <c r="E25" s="14"/>
      <c r="F25" s="13"/>
      <c r="G25" s="13"/>
      <c r="H25" s="13"/>
      <c r="I25" s="13"/>
      <c r="J25" s="13"/>
      <c r="M25">
        <f>D25+E25+F25+G25+H25</f>
        <v>91</v>
      </c>
      <c r="N25">
        <f>D25*0.17+E25*0.17+F25*0.17+G25*0.17+H25*0.17</f>
        <v>15.47</v>
      </c>
      <c r="O25">
        <f>I25*0.15</f>
        <v>0</v>
      </c>
      <c r="P25">
        <f>ROUND(N25+O25,0)</f>
        <v>15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91</v>
      </c>
      <c r="E26" s="14"/>
      <c r="F26" s="13"/>
      <c r="G26" s="13"/>
      <c r="H26" s="13"/>
      <c r="I26" s="13"/>
      <c r="J26" s="13"/>
      <c r="M26">
        <f>D26+E26+F26+G26+H26</f>
        <v>91</v>
      </c>
      <c r="N26">
        <f>D26*0.17+E26*0.17+F26*0.17+G26*0.17+H26*0.17</f>
        <v>15.47</v>
      </c>
      <c r="O26">
        <f>I26*0.15</f>
        <v>0</v>
      </c>
      <c r="P26">
        <f>ROUND(N26+O26,0)</f>
        <v>15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94</v>
      </c>
      <c r="E28" s="14"/>
      <c r="F28" s="13"/>
      <c r="G28" s="13"/>
      <c r="H28" s="13"/>
      <c r="I28" s="13"/>
      <c r="J28" s="13"/>
      <c r="M28">
        <f>D28+E28+F28+G28+H28</f>
        <v>94</v>
      </c>
      <c r="N28">
        <f>D28*0.17+E28*0.17+F28*0.17+G28*0.17+H28*0.17</f>
        <v>15.98</v>
      </c>
      <c r="O28">
        <f>I28*0.15</f>
        <v>0</v>
      </c>
      <c r="P28">
        <f>ROUND(N28+O28,0)</f>
        <v>16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85</v>
      </c>
      <c r="E29" s="14"/>
      <c r="F29" s="13"/>
      <c r="G29" s="13"/>
      <c r="H29" s="13"/>
      <c r="I29" s="13"/>
      <c r="J29" s="13"/>
      <c r="M29">
        <f>D29+E29+F29+G29+H29</f>
        <v>85</v>
      </c>
      <c r="N29">
        <f>D29*0.17+E29*0.17+F29*0.17+G29*0.17+H29*0.17</f>
        <v>14.450000000000001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89</v>
      </c>
      <c r="E30" s="14"/>
      <c r="F30" s="13"/>
      <c r="G30" s="13"/>
      <c r="H30" s="13"/>
      <c r="I30" s="13"/>
      <c r="J30" s="13"/>
      <c r="M30">
        <f>D30+E30+F30+G30+H30</f>
        <v>89</v>
      </c>
      <c r="N30">
        <f>D30*0.17+E30*0.17+F30*0.17+G30*0.17+H30*0.17</f>
        <v>15.13</v>
      </c>
      <c r="O30">
        <f>I30*0.15</f>
        <v>0</v>
      </c>
      <c r="P30">
        <f>ROUND(N30+O30,0)</f>
        <v>15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94</v>
      </c>
      <c r="E32" s="14"/>
      <c r="F32" s="13"/>
      <c r="G32" s="13"/>
      <c r="H32" s="13"/>
      <c r="I32" s="13"/>
      <c r="J32" s="13"/>
      <c r="M32">
        <f>D32+E32+F32+G32+H32</f>
        <v>94</v>
      </c>
      <c r="N32">
        <f>D32*0.17+E32*0.17+F32*0.17+G32*0.17+H32*0.17</f>
        <v>15.98</v>
      </c>
      <c r="O32">
        <f>I32*0.15</f>
        <v>0</v>
      </c>
      <c r="P32">
        <f>ROUND(N32+O32,0)</f>
        <v>16</v>
      </c>
    </row>
  </sheetData>
  <sheetProtection algorithmName="SHA-512" hashValue="zWRnWktwn8mjzii2+QM+M5ksCJkc188RfaGP0D6QueRFtXWhEmV+Wi71GSGRcc6fxzMCv2+rKaSvsggz8nfklQ==" saltValue="UFh5XqQMuNfbu7bgGiIb6g==" spinCount="100000" sheet="1" objects="1" scenarios="1"/>
  <dataValidations count="30">
    <dataValidation type="whole" allowBlank="1" showInputMessage="1" showErrorMessage="1" errorTitle="Valor fuera de rango" error="Ingrese un valor correcto" sqref="E3" xr:uid="{00E0798B-5F4D-4119-A65D-2E886DB497DD}">
      <formula1>0</formula1>
      <formula2>100</formula2>
    </dataValidation>
    <dataValidation type="whole" allowBlank="1" showInputMessage="1" showErrorMessage="1" errorTitle="Valor fuera de rango" error="Ingrese un valor correcto" sqref="E4" xr:uid="{4F6F86B6-E29F-4251-9FE5-A542F3753D3B}">
      <formula1>0</formula1>
      <formula2>100</formula2>
    </dataValidation>
    <dataValidation type="whole" allowBlank="1" showInputMessage="1" showErrorMessage="1" errorTitle="Valor fuera de rango" error="Ingrese un valor correcto" sqref="E5" xr:uid="{1B61F3D8-E20B-4BA8-9525-C3156293EC3E}">
      <formula1>0</formula1>
      <formula2>100</formula2>
    </dataValidation>
    <dataValidation type="whole" allowBlank="1" showInputMessage="1" showErrorMessage="1" errorTitle="Valor fuera de rango" error="Ingrese un valor correcto" sqref="E6" xr:uid="{C5F1D6C7-97EF-4BF1-8F70-0DA66814E9EE}">
      <formula1>0</formula1>
      <formula2>100</formula2>
    </dataValidation>
    <dataValidation type="whole" allowBlank="1" showInputMessage="1" showErrorMessage="1" errorTitle="Valor fuera de rango" error="Ingrese un valor correcto" sqref="E7" xr:uid="{CF010E21-B31B-44F4-B426-4A772ADD062C}">
      <formula1>0</formula1>
      <formula2>100</formula2>
    </dataValidation>
    <dataValidation type="whole" allowBlank="1" showInputMessage="1" showErrorMessage="1" errorTitle="Valor fuera de rango" error="Ingrese un valor correcto" sqref="E8" xr:uid="{63E29B33-25F2-497F-8FFC-7CA31C1881C7}">
      <formula1>0</formula1>
      <formula2>100</formula2>
    </dataValidation>
    <dataValidation type="whole" allowBlank="1" showInputMessage="1" showErrorMessage="1" errorTitle="Valor fuera de rango" error="Ingrese un valor correcto" sqref="E9" xr:uid="{BBFEF818-9057-453D-A3E3-81FD5FF695E7}">
      <formula1>0</formula1>
      <formula2>100</formula2>
    </dataValidation>
    <dataValidation type="whole" allowBlank="1" showInputMessage="1" showErrorMessage="1" errorTitle="Valor fuera de rango" error="Ingrese un valor correcto" sqref="E10" xr:uid="{27281668-1261-4343-BA94-5B65EB8E4FAC}">
      <formula1>0</formula1>
      <formula2>100</formula2>
    </dataValidation>
    <dataValidation type="whole" allowBlank="1" showInputMessage="1" showErrorMessage="1" errorTitle="Valor fuera de rango" error="Ingrese un valor correcto" sqref="E11" xr:uid="{BAC5D882-A38F-4CFE-9F05-5A98D5E993AB}">
      <formula1>0</formula1>
      <formula2>100</formula2>
    </dataValidation>
    <dataValidation type="whole" allowBlank="1" showInputMessage="1" showErrorMessage="1" errorTitle="Valor fuera de rango" error="Ingrese un valor correcto" sqref="E12" xr:uid="{740A4AA2-620E-49C5-B09F-D91B147698F0}">
      <formula1>0</formula1>
      <formula2>100</formula2>
    </dataValidation>
    <dataValidation type="whole" allowBlank="1" showInputMessage="1" showErrorMessage="1" errorTitle="Valor fuera de rango" error="Ingrese un valor correcto" sqref="E13" xr:uid="{A9DEDA87-93C3-4BC0-8D04-CA073344E865}">
      <formula1>0</formula1>
      <formula2>100</formula2>
    </dataValidation>
    <dataValidation type="whole" allowBlank="1" showInputMessage="1" showErrorMessage="1" errorTitle="Valor fuera de rango" error="Ingrese un valor correcto" sqref="E14" xr:uid="{DEE180E9-532D-4989-A48D-FC250A491278}">
      <formula1>0</formula1>
      <formula2>100</formula2>
    </dataValidation>
    <dataValidation type="whole" allowBlank="1" showInputMessage="1" showErrorMessage="1" errorTitle="Valor fuera de rango" error="Ingrese un valor correcto" sqref="E15" xr:uid="{2EE01F17-238C-47E3-B167-4EFBB4115CBB}">
      <formula1>0</formula1>
      <formula2>100</formula2>
    </dataValidation>
    <dataValidation type="whole" allowBlank="1" showInputMessage="1" showErrorMessage="1" errorTitle="Valor fuera de rango" error="Ingrese un valor correcto" sqref="E16" xr:uid="{F0A03250-B1B5-47B6-AECA-5E0915BC0A43}">
      <formula1>0</formula1>
      <formula2>100</formula2>
    </dataValidation>
    <dataValidation type="whole" allowBlank="1" showInputMessage="1" showErrorMessage="1" errorTitle="Valor fuera de rango" error="Ingrese un valor correcto" sqref="E17" xr:uid="{FDBB916B-4C88-4D0B-B541-75BD44ADFED5}">
      <formula1>0</formula1>
      <formula2>100</formula2>
    </dataValidation>
    <dataValidation type="whole" allowBlank="1" showInputMessage="1" showErrorMessage="1" errorTitle="Valor fuera de rango" error="Ingrese un valor correcto" sqref="E18" xr:uid="{BA45F8AB-1AC7-4837-BB43-E39B50047139}">
      <formula1>0</formula1>
      <formula2>100</formula2>
    </dataValidation>
    <dataValidation type="whole" allowBlank="1" showInputMessage="1" showErrorMessage="1" errorTitle="Valor fuera de rango" error="Ingrese un valor correcto" sqref="E19" xr:uid="{6460CDFB-F185-446A-BEB2-2FB55327888B}">
      <formula1>0</formula1>
      <formula2>100</formula2>
    </dataValidation>
    <dataValidation type="whole" allowBlank="1" showInputMessage="1" showErrorMessage="1" errorTitle="Valor fuera de rango" error="Ingrese un valor correcto" sqref="E20" xr:uid="{38A40839-CA08-4826-8DA2-08C6C5FBB49D}">
      <formula1>0</formula1>
      <formula2>100</formula2>
    </dataValidation>
    <dataValidation type="whole" allowBlank="1" showInputMessage="1" showErrorMessage="1" errorTitle="Valor fuera de rango" error="Ingrese un valor correcto" sqref="E21" xr:uid="{CD493A69-D510-44BD-892A-6E576B9651CE}">
      <formula1>0</formula1>
      <formula2>100</formula2>
    </dataValidation>
    <dataValidation type="whole" allowBlank="1" showInputMessage="1" showErrorMessage="1" errorTitle="Valor fuera de rango" error="Ingrese un valor correcto" sqref="E22" xr:uid="{4C1514B9-8464-4644-A1AA-B6FCABAB1A9C}">
      <formula1>0</formula1>
      <formula2>100</formula2>
    </dataValidation>
    <dataValidation type="whole" allowBlank="1" showInputMessage="1" showErrorMessage="1" errorTitle="Valor fuera de rango" error="Ingrese un valor correcto" sqref="E23" xr:uid="{5A195D5F-2B27-46E7-80C3-B1DE40B40D7C}">
      <formula1>0</formula1>
      <formula2>100</formula2>
    </dataValidation>
    <dataValidation type="whole" allowBlank="1" showInputMessage="1" showErrorMessage="1" errorTitle="Valor fuera de rango" error="Ingrese un valor correcto" sqref="E24" xr:uid="{BDA0EA49-1E5B-4FEA-BE04-D916432C93B7}">
      <formula1>0</formula1>
      <formula2>100</formula2>
    </dataValidation>
    <dataValidation type="whole" allowBlank="1" showInputMessage="1" showErrorMessage="1" errorTitle="Valor fuera de rango" error="Ingrese un valor correcto" sqref="E25" xr:uid="{9A632524-3429-4672-9D47-CD855CE1507D}">
      <formula1>0</formula1>
      <formula2>100</formula2>
    </dataValidation>
    <dataValidation type="whole" allowBlank="1" showInputMessage="1" showErrorMessage="1" errorTitle="Valor fuera de rango" error="Ingrese un valor correcto" sqref="E26" xr:uid="{F354B925-7779-4ED0-B8C6-A9F3693254F8}">
      <formula1>0</formula1>
      <formula2>100</formula2>
    </dataValidation>
    <dataValidation type="whole" allowBlank="1" showInputMessage="1" showErrorMessage="1" errorTitle="Valor fuera de rango" error="Ingrese un valor correcto" sqref="E27" xr:uid="{D6DA8453-279B-4A92-9083-7E40B716637A}">
      <formula1>0</formula1>
      <formula2>100</formula2>
    </dataValidation>
    <dataValidation type="whole" allowBlank="1" showInputMessage="1" showErrorMessage="1" errorTitle="Valor fuera de rango" error="Ingrese un valor correcto" sqref="E28" xr:uid="{23C17E3C-4B27-426F-B191-782A57F61730}">
      <formula1>0</formula1>
      <formula2>100</formula2>
    </dataValidation>
    <dataValidation type="whole" allowBlank="1" showInputMessage="1" showErrorMessage="1" errorTitle="Valor fuera de rango" error="Ingrese un valor correcto" sqref="E29" xr:uid="{005B4350-323D-4C8D-A95A-977793356A9B}">
      <formula1>0</formula1>
      <formula2>100</formula2>
    </dataValidation>
    <dataValidation type="whole" allowBlank="1" showInputMessage="1" showErrorMessage="1" errorTitle="Valor fuera de rango" error="Ingrese un valor correcto" sqref="E30" xr:uid="{7CFA9303-F190-4BF0-A8B1-C88BCB0849DD}">
      <formula1>0</formula1>
      <formula2>100</formula2>
    </dataValidation>
    <dataValidation type="whole" allowBlank="1" showInputMessage="1" showErrorMessage="1" errorTitle="Valor fuera de rango" error="Ingrese un valor correcto" sqref="E31" xr:uid="{57B57212-67AC-48ED-B479-3FCAA6F485B0}">
      <formula1>0</formula1>
      <formula2>100</formula2>
    </dataValidation>
    <dataValidation type="whole" allowBlank="1" showInputMessage="1" showErrorMessage="1" errorTitle="Valor fuera de rango" error="Ingrese un valor correcto" sqref="E32" xr:uid="{EE9D131C-E207-4083-8D2D-05F124E5B510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49D2-E74E-4808-9AAF-0CFDB94E375F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284</v>
      </c>
      <c r="B3" s="11">
        <v>1</v>
      </c>
      <c r="C3" s="12" t="s">
        <v>285</v>
      </c>
      <c r="D3" s="13">
        <v>83</v>
      </c>
      <c r="E3" s="14"/>
      <c r="F3" s="13"/>
      <c r="G3" s="13"/>
      <c r="H3" s="13"/>
      <c r="I3" s="13"/>
      <c r="J3" s="13"/>
      <c r="M3">
        <f>D3+E3+F3+G3+H3</f>
        <v>83</v>
      </c>
      <c r="N3">
        <f>D3*0.17+E3*0.17+F3*0.17+G3*0.17+H3*0.17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1" t="s">
        <v>286</v>
      </c>
      <c r="B4" s="11">
        <v>2</v>
      </c>
      <c r="C4" s="12" t="s">
        <v>287</v>
      </c>
      <c r="D4" s="13">
        <v>99</v>
      </c>
      <c r="E4" s="14"/>
      <c r="F4" s="13"/>
      <c r="G4" s="13"/>
      <c r="H4" s="13"/>
      <c r="I4" s="13"/>
      <c r="J4" s="13"/>
      <c r="M4">
        <f>D4+E4+F4+G4+H4</f>
        <v>99</v>
      </c>
      <c r="N4">
        <f>D4*0.17+E4*0.17+F4*0.17+G4*0.17+H4*0.17</f>
        <v>16.830000000000002</v>
      </c>
      <c r="O4">
        <f>I4*0.15</f>
        <v>0</v>
      </c>
      <c r="P4">
        <f>ROUND(N4+O4,0)</f>
        <v>17</v>
      </c>
    </row>
    <row r="5" spans="1:16" x14ac:dyDescent="0.25">
      <c r="A5" s="11" t="s">
        <v>288</v>
      </c>
      <c r="B5" s="11">
        <v>3</v>
      </c>
      <c r="C5" s="12" t="s">
        <v>289</v>
      </c>
      <c r="D5" s="13">
        <v>82</v>
      </c>
      <c r="E5" s="14"/>
      <c r="F5" s="13"/>
      <c r="G5" s="13"/>
      <c r="H5" s="13"/>
      <c r="I5" s="13"/>
      <c r="J5" s="13"/>
      <c r="M5">
        <f>D5+E5+F5+G5+H5</f>
        <v>82</v>
      </c>
      <c r="N5">
        <f>D5*0.17+E5*0.17+F5*0.17+G5*0.17+H5*0.17</f>
        <v>13.940000000000001</v>
      </c>
      <c r="O5">
        <f>I5*0.15</f>
        <v>0</v>
      </c>
      <c r="P5">
        <f>ROUND(N5+O5,0)</f>
        <v>14</v>
      </c>
    </row>
    <row r="6" spans="1:16" x14ac:dyDescent="0.25">
      <c r="A6" s="11" t="s">
        <v>290</v>
      </c>
      <c r="B6" s="11">
        <v>4</v>
      </c>
      <c r="C6" s="12" t="s">
        <v>291</v>
      </c>
      <c r="D6" s="13">
        <v>95</v>
      </c>
      <c r="E6" s="14"/>
      <c r="F6" s="13"/>
      <c r="G6" s="13"/>
      <c r="H6" s="13"/>
      <c r="I6" s="13"/>
      <c r="J6" s="13"/>
      <c r="M6">
        <f>D6+E6+F6+G6+H6</f>
        <v>95</v>
      </c>
      <c r="N6">
        <f>D6*0.17+E6*0.17+F6*0.17+G6*0.17+H6*0.17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1" t="s">
        <v>292</v>
      </c>
      <c r="B7" s="11">
        <v>5</v>
      </c>
      <c r="C7" s="12" t="s">
        <v>293</v>
      </c>
      <c r="D7" s="13">
        <v>97</v>
      </c>
      <c r="E7" s="14"/>
      <c r="F7" s="13"/>
      <c r="G7" s="13"/>
      <c r="H7" s="13"/>
      <c r="I7" s="13"/>
      <c r="J7" s="13"/>
      <c r="M7">
        <f>D7+E7+F7+G7+H7</f>
        <v>97</v>
      </c>
      <c r="N7">
        <f>D7*0.17+E7*0.17+F7*0.17+G7*0.17+H7*0.17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1" t="s">
        <v>294</v>
      </c>
      <c r="B8" s="11">
        <v>6</v>
      </c>
      <c r="C8" s="12" t="s">
        <v>295</v>
      </c>
      <c r="D8" s="13">
        <v>89</v>
      </c>
      <c r="E8" s="14"/>
      <c r="F8" s="13"/>
      <c r="G8" s="13"/>
      <c r="H8" s="13"/>
      <c r="I8" s="13"/>
      <c r="J8" s="13"/>
      <c r="M8">
        <f>D8+E8+F8+G8+H8</f>
        <v>89</v>
      </c>
      <c r="N8">
        <f>D8*0.17+E8*0.17+F8*0.17+G8*0.17+H8*0.17</f>
        <v>15.13</v>
      </c>
      <c r="O8">
        <f>I8*0.15</f>
        <v>0</v>
      </c>
      <c r="P8">
        <f>ROUND(N8+O8,0)</f>
        <v>15</v>
      </c>
    </row>
    <row r="9" spans="1:16" x14ac:dyDescent="0.25">
      <c r="A9" s="11" t="s">
        <v>296</v>
      </c>
      <c r="B9" s="11">
        <v>7</v>
      </c>
      <c r="C9" s="12" t="s">
        <v>297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298</v>
      </c>
      <c r="B10" s="11">
        <v>8</v>
      </c>
      <c r="C10" s="12" t="s">
        <v>299</v>
      </c>
      <c r="D10" s="13">
        <v>84</v>
      </c>
      <c r="E10" s="14"/>
      <c r="F10" s="13"/>
      <c r="G10" s="13"/>
      <c r="H10" s="13"/>
      <c r="I10" s="13"/>
      <c r="J10" s="13"/>
      <c r="M10">
        <f>D10+E10+F10+G10+H10</f>
        <v>84</v>
      </c>
      <c r="N10">
        <f>D10*0.17+E10*0.17+F10*0.17+G10*0.17+H10*0.17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300</v>
      </c>
      <c r="B11" s="11">
        <v>9</v>
      </c>
      <c r="C11" s="12" t="s">
        <v>301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302</v>
      </c>
      <c r="B12" s="11">
        <v>10</v>
      </c>
      <c r="C12" s="12" t="s">
        <v>303</v>
      </c>
      <c r="D12" s="13">
        <v>99</v>
      </c>
      <c r="E12" s="14"/>
      <c r="F12" s="13"/>
      <c r="G12" s="13"/>
      <c r="H12" s="13"/>
      <c r="I12" s="13"/>
      <c r="J12" s="13"/>
      <c r="M12">
        <f>D12+E12+F12+G12+H12</f>
        <v>99</v>
      </c>
      <c r="N12">
        <f>D12*0.17+E12*0.17+F12*0.17+G12*0.17+H12*0.17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1" t="s">
        <v>304</v>
      </c>
      <c r="B13" s="11">
        <v>11</v>
      </c>
      <c r="C13" s="12" t="s">
        <v>305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306</v>
      </c>
      <c r="B14" s="11">
        <v>12</v>
      </c>
      <c r="C14" s="12" t="s">
        <v>307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308</v>
      </c>
      <c r="B15" s="11">
        <v>13</v>
      </c>
      <c r="C15" s="12" t="s">
        <v>309</v>
      </c>
      <c r="D15" s="13">
        <v>98</v>
      </c>
      <c r="E15" s="14"/>
      <c r="F15" s="13"/>
      <c r="G15" s="13"/>
      <c r="H15" s="13"/>
      <c r="I15" s="13"/>
      <c r="J15" s="13"/>
      <c r="M15">
        <f>D15+E15+F15+G15+H15</f>
        <v>98</v>
      </c>
      <c r="N15">
        <f>D15*0.17+E15*0.17+F15*0.17+G15*0.17+H15*0.17</f>
        <v>16.66</v>
      </c>
      <c r="O15">
        <f>I15*0.15</f>
        <v>0</v>
      </c>
      <c r="P15">
        <f>ROUND(N15+O15,0)</f>
        <v>17</v>
      </c>
    </row>
    <row r="16" spans="1:16" x14ac:dyDescent="0.25">
      <c r="A16" s="11" t="s">
        <v>310</v>
      </c>
      <c r="B16" s="11">
        <v>14</v>
      </c>
      <c r="C16" s="12" t="s">
        <v>311</v>
      </c>
      <c r="D16" s="13">
        <v>91</v>
      </c>
      <c r="E16" s="14"/>
      <c r="F16" s="13"/>
      <c r="G16" s="13"/>
      <c r="H16" s="13"/>
      <c r="I16" s="13"/>
      <c r="J16" s="13"/>
      <c r="M16">
        <f>D16+E16+F16+G16+H16</f>
        <v>91</v>
      </c>
      <c r="N16">
        <f>D16*0.17+E16*0.17+F16*0.17+G16*0.17+H16*0.17</f>
        <v>15.47</v>
      </c>
      <c r="O16">
        <f>I16*0.15</f>
        <v>0</v>
      </c>
      <c r="P16">
        <f>ROUND(N16+O16,0)</f>
        <v>15</v>
      </c>
    </row>
    <row r="17" spans="1:16" x14ac:dyDescent="0.25">
      <c r="A17" s="11" t="s">
        <v>312</v>
      </c>
      <c r="B17" s="11">
        <v>15</v>
      </c>
      <c r="C17" s="12" t="s">
        <v>313</v>
      </c>
      <c r="D17" s="13">
        <v>97</v>
      </c>
      <c r="E17" s="14"/>
      <c r="F17" s="13"/>
      <c r="G17" s="13"/>
      <c r="H17" s="13"/>
      <c r="I17" s="13"/>
      <c r="J17" s="13"/>
      <c r="M17">
        <f>D17+E17+F17+G17+H17</f>
        <v>97</v>
      </c>
      <c r="N17">
        <f>D17*0.17+E17*0.17+F17*0.17+G17*0.17+H17*0.17</f>
        <v>16.490000000000002</v>
      </c>
      <c r="O17">
        <f>I17*0.15</f>
        <v>0</v>
      </c>
      <c r="P17">
        <f>ROUND(N17+O17,0)</f>
        <v>16</v>
      </c>
    </row>
    <row r="18" spans="1:16" x14ac:dyDescent="0.25">
      <c r="A18" s="11" t="s">
        <v>314</v>
      </c>
      <c r="B18" s="11">
        <v>16</v>
      </c>
      <c r="C18" s="12" t="s">
        <v>315</v>
      </c>
      <c r="D18" s="13">
        <v>96</v>
      </c>
      <c r="E18" s="14"/>
      <c r="F18" s="13"/>
      <c r="G18" s="13"/>
      <c r="H18" s="13"/>
      <c r="I18" s="13"/>
      <c r="J18" s="13"/>
      <c r="M18">
        <f>D18+E18+F18+G18+H18</f>
        <v>96</v>
      </c>
      <c r="N18">
        <f>D18*0.17+E18*0.17+F18*0.17+G18*0.17+H18*0.17</f>
        <v>16.32</v>
      </c>
      <c r="O18">
        <f>I18*0.15</f>
        <v>0</v>
      </c>
      <c r="P18">
        <f>ROUND(N18+O18,0)</f>
        <v>16</v>
      </c>
    </row>
    <row r="19" spans="1:16" x14ac:dyDescent="0.25">
      <c r="A19" s="11" t="s">
        <v>316</v>
      </c>
      <c r="B19" s="11">
        <v>17</v>
      </c>
      <c r="C19" s="12" t="s">
        <v>317</v>
      </c>
      <c r="D19" s="13">
        <v>91</v>
      </c>
      <c r="E19" s="14"/>
      <c r="F19" s="13"/>
      <c r="G19" s="13"/>
      <c r="H19" s="13"/>
      <c r="I19" s="13"/>
      <c r="J19" s="13"/>
      <c r="M19">
        <f>D19+E19+F19+G19+H19</f>
        <v>91</v>
      </c>
      <c r="N19">
        <f>D19*0.17+E19*0.17+F19*0.17+G19*0.17+H19*0.17</f>
        <v>15.47</v>
      </c>
      <c r="O19">
        <f>I19*0.15</f>
        <v>0</v>
      </c>
      <c r="P19">
        <f>ROUND(N19+O19,0)</f>
        <v>15</v>
      </c>
    </row>
    <row r="20" spans="1:16" x14ac:dyDescent="0.25">
      <c r="A20" s="11" t="s">
        <v>318</v>
      </c>
      <c r="B20" s="11">
        <v>18</v>
      </c>
      <c r="C20" s="12" t="s">
        <v>319</v>
      </c>
      <c r="D20" s="13">
        <v>98</v>
      </c>
      <c r="E20" s="14"/>
      <c r="F20" s="13"/>
      <c r="G20" s="13"/>
      <c r="H20" s="13"/>
      <c r="I20" s="13"/>
      <c r="J20" s="13"/>
      <c r="M20">
        <f>D20+E20+F20+G20+H20</f>
        <v>98</v>
      </c>
      <c r="N20">
        <f>D20*0.17+E20*0.17+F20*0.17+G20*0.17+H20*0.17</f>
        <v>16.66</v>
      </c>
      <c r="O20">
        <f>I20*0.15</f>
        <v>0</v>
      </c>
      <c r="P20">
        <f>ROUND(N20+O20,0)</f>
        <v>17</v>
      </c>
    </row>
    <row r="21" spans="1:16" x14ac:dyDescent="0.25">
      <c r="A21" s="11" t="s">
        <v>320</v>
      </c>
      <c r="B21" s="11">
        <v>19</v>
      </c>
      <c r="C21" s="12" t="s">
        <v>321</v>
      </c>
      <c r="D21" s="13">
        <v>93</v>
      </c>
      <c r="E21" s="14"/>
      <c r="F21" s="13"/>
      <c r="G21" s="13"/>
      <c r="H21" s="13"/>
      <c r="I21" s="13"/>
      <c r="J21" s="13"/>
      <c r="M21">
        <f>D21+E21+F21+G21+H21</f>
        <v>93</v>
      </c>
      <c r="N21">
        <f>D21*0.17+E21*0.17+F21*0.17+G21*0.17+H21*0.17</f>
        <v>15.81</v>
      </c>
      <c r="O21">
        <f>I21*0.15</f>
        <v>0</v>
      </c>
      <c r="P21">
        <f>ROUND(N21+O21,0)</f>
        <v>16</v>
      </c>
    </row>
    <row r="22" spans="1:16" x14ac:dyDescent="0.25">
      <c r="A22" s="11" t="s">
        <v>322</v>
      </c>
      <c r="B22" s="11">
        <v>20</v>
      </c>
      <c r="C22" s="12" t="s">
        <v>323</v>
      </c>
      <c r="D22" s="13">
        <v>96</v>
      </c>
      <c r="E22" s="14"/>
      <c r="F22" s="13"/>
      <c r="G22" s="13"/>
      <c r="H22" s="13"/>
      <c r="I22" s="13"/>
      <c r="J22" s="13"/>
      <c r="M22">
        <f>D22+E22+F22+G22+H22</f>
        <v>96</v>
      </c>
      <c r="N22">
        <f>D22*0.17+E22*0.17+F22*0.17+G22*0.17+H22*0.17</f>
        <v>16.32</v>
      </c>
      <c r="O22">
        <f>I22*0.15</f>
        <v>0</v>
      </c>
      <c r="P22">
        <f>ROUND(N22+O22,0)</f>
        <v>16</v>
      </c>
    </row>
    <row r="23" spans="1:16" x14ac:dyDescent="0.25">
      <c r="A23" s="11" t="s">
        <v>324</v>
      </c>
      <c r="B23" s="11">
        <v>21</v>
      </c>
      <c r="C23" s="12" t="s">
        <v>325</v>
      </c>
      <c r="D23" s="13">
        <v>94</v>
      </c>
      <c r="E23" s="14"/>
      <c r="F23" s="13"/>
      <c r="G23" s="13"/>
      <c r="H23" s="13"/>
      <c r="I23" s="13"/>
      <c r="J23" s="13"/>
      <c r="M23">
        <f>D23+E23+F23+G23+H23</f>
        <v>94</v>
      </c>
      <c r="N23">
        <f>D23*0.17+E23*0.17+F23*0.17+G23*0.17+H23*0.17</f>
        <v>15.98</v>
      </c>
      <c r="O23">
        <f>I23*0.15</f>
        <v>0</v>
      </c>
      <c r="P23">
        <f>ROUND(N23+O23,0)</f>
        <v>16</v>
      </c>
    </row>
    <row r="24" spans="1:16" x14ac:dyDescent="0.25">
      <c r="A24" s="11" t="s">
        <v>326</v>
      </c>
      <c r="B24" s="11">
        <v>22</v>
      </c>
      <c r="C24" s="12" t="s">
        <v>327</v>
      </c>
      <c r="D24" s="13">
        <v>97</v>
      </c>
      <c r="E24" s="14"/>
      <c r="F24" s="13"/>
      <c r="G24" s="13"/>
      <c r="H24" s="13"/>
      <c r="I24" s="13"/>
      <c r="J24" s="13"/>
      <c r="M24">
        <f>D24+E24+F24+G24+H24</f>
        <v>97</v>
      </c>
      <c r="N24">
        <f>D24*0.17+E24*0.17+F24*0.17+G24*0.17+H24*0.17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328</v>
      </c>
      <c r="B25" s="11">
        <v>23</v>
      </c>
      <c r="C25" s="12" t="s">
        <v>329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330</v>
      </c>
      <c r="B26" s="11">
        <v>24</v>
      </c>
      <c r="C26" s="12" t="s">
        <v>331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332</v>
      </c>
      <c r="B27" s="11">
        <v>25</v>
      </c>
      <c r="C27" s="12" t="s">
        <v>333</v>
      </c>
      <c r="D27" s="13">
        <v>98</v>
      </c>
      <c r="E27" s="14"/>
      <c r="F27" s="13"/>
      <c r="G27" s="13"/>
      <c r="H27" s="13"/>
      <c r="I27" s="13"/>
      <c r="J27" s="13"/>
      <c r="M27">
        <f>D27+E27+F27+G27+H27</f>
        <v>98</v>
      </c>
      <c r="N27">
        <f>D27*0.17+E27*0.17+F27*0.17+G27*0.17+H27*0.17</f>
        <v>16.66</v>
      </c>
      <c r="O27">
        <f>I27*0.15</f>
        <v>0</v>
      </c>
      <c r="P27">
        <f>ROUND(N27+O27,0)</f>
        <v>17</v>
      </c>
    </row>
    <row r="28" spans="1:16" x14ac:dyDescent="0.25">
      <c r="A28" s="11" t="s">
        <v>334</v>
      </c>
      <c r="B28" s="11">
        <v>26</v>
      </c>
      <c r="C28" s="12" t="s">
        <v>335</v>
      </c>
      <c r="D28" s="13">
        <v>94</v>
      </c>
      <c r="E28" s="14"/>
      <c r="F28" s="13"/>
      <c r="G28" s="13"/>
      <c r="H28" s="13"/>
      <c r="I28" s="13"/>
      <c r="J28" s="13"/>
      <c r="M28">
        <f>D28+E28+F28+G28+H28</f>
        <v>94</v>
      </c>
      <c r="N28">
        <f>D28*0.17+E28*0.17+F28*0.17+G28*0.17+H28*0.17</f>
        <v>15.98</v>
      </c>
      <c r="O28">
        <f>I28*0.15</f>
        <v>0</v>
      </c>
      <c r="P28">
        <f>ROUND(N28+O28,0)</f>
        <v>16</v>
      </c>
    </row>
    <row r="29" spans="1:16" x14ac:dyDescent="0.25">
      <c r="A29" s="11" t="s">
        <v>336</v>
      </c>
      <c r="B29" s="11">
        <v>27</v>
      </c>
      <c r="C29" s="12" t="s">
        <v>337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338</v>
      </c>
      <c r="B30" s="11">
        <v>28</v>
      </c>
      <c r="C30" s="12" t="s">
        <v>339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340</v>
      </c>
      <c r="B31" s="11">
        <v>29</v>
      </c>
      <c r="C31" s="12" t="s">
        <v>341</v>
      </c>
      <c r="D31" s="13">
        <v>80</v>
      </c>
      <c r="E31" s="14"/>
      <c r="F31" s="13"/>
      <c r="G31" s="13"/>
      <c r="H31" s="13"/>
      <c r="I31" s="13"/>
      <c r="J31" s="13"/>
      <c r="M31">
        <f>D31+E31+F31+G31+H31</f>
        <v>80</v>
      </c>
      <c r="N31">
        <f>D31*0.17+E31*0.17+F31*0.17+G31*0.17+H31*0.17</f>
        <v>13.600000000000001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342</v>
      </c>
      <c r="B32" s="11">
        <v>30</v>
      </c>
      <c r="C32" s="12" t="s">
        <v>343</v>
      </c>
      <c r="D32" s="13">
        <v>96</v>
      </c>
      <c r="E32" s="14"/>
      <c r="F32" s="13"/>
      <c r="G32" s="13"/>
      <c r="H32" s="13"/>
      <c r="I32" s="13"/>
      <c r="J32" s="13"/>
      <c r="M32">
        <f>D32+E32+F32+G32+H32</f>
        <v>96</v>
      </c>
      <c r="N32">
        <f>D32*0.17+E32*0.17+F32*0.17+G32*0.17+H32*0.17</f>
        <v>16.32</v>
      </c>
      <c r="O32">
        <f>I32*0.15</f>
        <v>0</v>
      </c>
      <c r="P32">
        <f>ROUND(N32+O32,0)</f>
        <v>16</v>
      </c>
    </row>
    <row r="33" spans="1:16" x14ac:dyDescent="0.25">
      <c r="A33" s="11" t="s">
        <v>344</v>
      </c>
      <c r="B33" s="11">
        <v>31</v>
      </c>
      <c r="C33" s="12" t="s">
        <v>345</v>
      </c>
      <c r="D33" s="13">
        <v>86</v>
      </c>
      <c r="E33" s="14"/>
      <c r="F33" s="13"/>
      <c r="G33" s="13"/>
      <c r="H33" s="13"/>
      <c r="I33" s="13"/>
      <c r="J33" s="13"/>
      <c r="M33">
        <f>D33+E33+F33+G33+H33</f>
        <v>86</v>
      </c>
      <c r="N33">
        <f>D33*0.17+E33*0.17+F33*0.17+G33*0.17+H33*0.17</f>
        <v>14.620000000000001</v>
      </c>
      <c r="O33">
        <f>I33*0.15</f>
        <v>0</v>
      </c>
      <c r="P33">
        <f>ROUND(N33+O33,0)</f>
        <v>15</v>
      </c>
    </row>
  </sheetData>
  <sheetProtection algorithmName="SHA-512" hashValue="FgPxxRxUFT7kkzrD+KAjnjS0YMkxIh6snnl/+/yaI9d/CymI6dr9jqiz3srXh7Wn7eV5KnOVbg1j9LRSB/1/Gg==" saltValue="UJqK/Xthp/ZPv33GMEwb/Q==" spinCount="100000" sheet="1" objects="1" scenarios="1"/>
  <dataValidations count="31">
    <dataValidation type="whole" allowBlank="1" showInputMessage="1" showErrorMessage="1" errorTitle="Valor fuera de rango" error="Ingrese un valor correcto" sqref="E3" xr:uid="{CFFD37D0-2538-43A9-890E-E53931241DB2}">
      <formula1>0</formula1>
      <formula2>100</formula2>
    </dataValidation>
    <dataValidation type="whole" allowBlank="1" showInputMessage="1" showErrorMessage="1" errorTitle="Valor fuera de rango" error="Ingrese un valor correcto" sqref="E4" xr:uid="{CBB62339-ABBE-4BBD-A23F-05778CDBCB39}">
      <formula1>0</formula1>
      <formula2>100</formula2>
    </dataValidation>
    <dataValidation type="whole" allowBlank="1" showInputMessage="1" showErrorMessage="1" errorTitle="Valor fuera de rango" error="Ingrese un valor correcto" sqref="E5" xr:uid="{E0D38007-F6B9-4199-AD13-DDAE17FB3FC1}">
      <formula1>0</formula1>
      <formula2>100</formula2>
    </dataValidation>
    <dataValidation type="whole" allowBlank="1" showInputMessage="1" showErrorMessage="1" errorTitle="Valor fuera de rango" error="Ingrese un valor correcto" sqref="E6" xr:uid="{CA1464FC-C94E-43E2-AE0A-AA0273FE5601}">
      <formula1>0</formula1>
      <formula2>100</formula2>
    </dataValidation>
    <dataValidation type="whole" allowBlank="1" showInputMessage="1" showErrorMessage="1" errorTitle="Valor fuera de rango" error="Ingrese un valor correcto" sqref="E7" xr:uid="{3AEBF88F-58C7-426B-A8EB-18353C6C243F}">
      <formula1>0</formula1>
      <formula2>100</formula2>
    </dataValidation>
    <dataValidation type="whole" allowBlank="1" showInputMessage="1" showErrorMessage="1" errorTitle="Valor fuera de rango" error="Ingrese un valor correcto" sqref="E8" xr:uid="{A77C0C7A-844E-401E-95E5-F4DC8F2BBF6B}">
      <formula1>0</formula1>
      <formula2>100</formula2>
    </dataValidation>
    <dataValidation type="whole" allowBlank="1" showInputMessage="1" showErrorMessage="1" errorTitle="Valor fuera de rango" error="Ingrese un valor correcto" sqref="E9" xr:uid="{CCF41562-203A-41B8-B08C-8D8137968558}">
      <formula1>0</formula1>
      <formula2>100</formula2>
    </dataValidation>
    <dataValidation type="whole" allowBlank="1" showInputMessage="1" showErrorMessage="1" errorTitle="Valor fuera de rango" error="Ingrese un valor correcto" sqref="E10" xr:uid="{461C3567-1D23-43BE-A235-AD11EC8EA010}">
      <formula1>0</formula1>
      <formula2>100</formula2>
    </dataValidation>
    <dataValidation type="whole" allowBlank="1" showInputMessage="1" showErrorMessage="1" errorTitle="Valor fuera de rango" error="Ingrese un valor correcto" sqref="E11" xr:uid="{9AADCA88-CB4E-4DD1-AC9A-CB344F95BDA3}">
      <formula1>0</formula1>
      <formula2>100</formula2>
    </dataValidation>
    <dataValidation type="whole" allowBlank="1" showInputMessage="1" showErrorMessage="1" errorTitle="Valor fuera de rango" error="Ingrese un valor correcto" sqref="E12" xr:uid="{E1243215-612C-453A-A923-A94E410A1854}">
      <formula1>0</formula1>
      <formula2>100</formula2>
    </dataValidation>
    <dataValidation type="whole" allowBlank="1" showInputMessage="1" showErrorMessage="1" errorTitle="Valor fuera de rango" error="Ingrese un valor correcto" sqref="E13" xr:uid="{8FA4760D-4A31-4F49-B67C-DAFE460A909C}">
      <formula1>0</formula1>
      <formula2>100</formula2>
    </dataValidation>
    <dataValidation type="whole" allowBlank="1" showInputMessage="1" showErrorMessage="1" errorTitle="Valor fuera de rango" error="Ingrese un valor correcto" sqref="E14" xr:uid="{B9BA9026-C7CB-4BE8-BF31-ECFA12B93EC7}">
      <formula1>0</formula1>
      <formula2>100</formula2>
    </dataValidation>
    <dataValidation type="whole" allowBlank="1" showInputMessage="1" showErrorMessage="1" errorTitle="Valor fuera de rango" error="Ingrese un valor correcto" sqref="E15" xr:uid="{8A83E0B1-BA15-4DAF-B73E-BA3DA948F550}">
      <formula1>0</formula1>
      <formula2>100</formula2>
    </dataValidation>
    <dataValidation type="whole" allowBlank="1" showInputMessage="1" showErrorMessage="1" errorTitle="Valor fuera de rango" error="Ingrese un valor correcto" sqref="E16" xr:uid="{7EB42CCF-6256-4E62-BE59-C7DD5A9E26C7}">
      <formula1>0</formula1>
      <formula2>100</formula2>
    </dataValidation>
    <dataValidation type="whole" allowBlank="1" showInputMessage="1" showErrorMessage="1" errorTitle="Valor fuera de rango" error="Ingrese un valor correcto" sqref="E17" xr:uid="{901D20C6-2B1E-4243-8004-DD921848C323}">
      <formula1>0</formula1>
      <formula2>100</formula2>
    </dataValidation>
    <dataValidation type="whole" allowBlank="1" showInputMessage="1" showErrorMessage="1" errorTitle="Valor fuera de rango" error="Ingrese un valor correcto" sqref="E18" xr:uid="{FDB54CF2-DB4F-4CF2-8A8E-1264998E22B7}">
      <formula1>0</formula1>
      <formula2>100</formula2>
    </dataValidation>
    <dataValidation type="whole" allowBlank="1" showInputMessage="1" showErrorMessage="1" errorTitle="Valor fuera de rango" error="Ingrese un valor correcto" sqref="E19" xr:uid="{5D8C6A6E-F998-4F21-BCCC-501730176799}">
      <formula1>0</formula1>
      <formula2>100</formula2>
    </dataValidation>
    <dataValidation type="whole" allowBlank="1" showInputMessage="1" showErrorMessage="1" errorTitle="Valor fuera de rango" error="Ingrese un valor correcto" sqref="E20" xr:uid="{77587D35-69EC-4AA5-8688-96486F273DB5}">
      <formula1>0</formula1>
      <formula2>100</formula2>
    </dataValidation>
    <dataValidation type="whole" allowBlank="1" showInputMessage="1" showErrorMessage="1" errorTitle="Valor fuera de rango" error="Ingrese un valor correcto" sqref="E21" xr:uid="{67929734-26E0-464E-99CB-557431AA27C5}">
      <formula1>0</formula1>
      <formula2>100</formula2>
    </dataValidation>
    <dataValidation type="whole" allowBlank="1" showInputMessage="1" showErrorMessage="1" errorTitle="Valor fuera de rango" error="Ingrese un valor correcto" sqref="E22" xr:uid="{BB67C85B-9E08-4A0A-A489-650C1D2CC0C8}">
      <formula1>0</formula1>
      <formula2>100</formula2>
    </dataValidation>
    <dataValidation type="whole" allowBlank="1" showInputMessage="1" showErrorMessage="1" errorTitle="Valor fuera de rango" error="Ingrese un valor correcto" sqref="E23" xr:uid="{3C9318F8-A05A-4834-A05E-A236463AF451}">
      <formula1>0</formula1>
      <formula2>100</formula2>
    </dataValidation>
    <dataValidation type="whole" allowBlank="1" showInputMessage="1" showErrorMessage="1" errorTitle="Valor fuera de rango" error="Ingrese un valor correcto" sqref="E24" xr:uid="{ED5B8DF8-6AE2-4A7A-B93A-F2E35ACB907D}">
      <formula1>0</formula1>
      <formula2>100</formula2>
    </dataValidation>
    <dataValidation type="whole" allowBlank="1" showInputMessage="1" showErrorMessage="1" errorTitle="Valor fuera de rango" error="Ingrese un valor correcto" sqref="E25" xr:uid="{A365E7F4-123C-43EC-BB79-2FC627AE8306}">
      <formula1>0</formula1>
      <formula2>100</formula2>
    </dataValidation>
    <dataValidation type="whole" allowBlank="1" showInputMessage="1" showErrorMessage="1" errorTitle="Valor fuera de rango" error="Ingrese un valor correcto" sqref="E26" xr:uid="{8D02924B-EC2E-43A7-9775-6B51A2D7D552}">
      <formula1>0</formula1>
      <formula2>100</formula2>
    </dataValidation>
    <dataValidation type="whole" allowBlank="1" showInputMessage="1" showErrorMessage="1" errorTitle="Valor fuera de rango" error="Ingrese un valor correcto" sqref="E27" xr:uid="{62035111-BDBB-40DC-95D6-EDED1A6D4A80}">
      <formula1>0</formula1>
      <formula2>100</formula2>
    </dataValidation>
    <dataValidation type="whole" allowBlank="1" showInputMessage="1" showErrorMessage="1" errorTitle="Valor fuera de rango" error="Ingrese un valor correcto" sqref="E28" xr:uid="{E13E8DB5-7321-44BE-9E6A-8E07762B13FF}">
      <formula1>0</formula1>
      <formula2>100</formula2>
    </dataValidation>
    <dataValidation type="whole" allowBlank="1" showInputMessage="1" showErrorMessage="1" errorTitle="Valor fuera de rango" error="Ingrese un valor correcto" sqref="E29" xr:uid="{CED00523-B40A-4DED-8BF7-D0073D2848F6}">
      <formula1>0</formula1>
      <formula2>100</formula2>
    </dataValidation>
    <dataValidation type="whole" allowBlank="1" showInputMessage="1" showErrorMessage="1" errorTitle="Valor fuera de rango" error="Ingrese un valor correcto" sqref="E30" xr:uid="{4B3DCEB5-085B-4290-8CA4-C7D14A24485E}">
      <formula1>0</formula1>
      <formula2>100</formula2>
    </dataValidation>
    <dataValidation type="whole" allowBlank="1" showInputMessage="1" showErrorMessage="1" errorTitle="Valor fuera de rango" error="Ingrese un valor correcto" sqref="E31" xr:uid="{D3C659C2-3DCE-4077-BFB2-DCE150C30CC8}">
      <formula1>0</formula1>
      <formula2>100</formula2>
    </dataValidation>
    <dataValidation type="whole" allowBlank="1" showInputMessage="1" showErrorMessage="1" errorTitle="Valor fuera de rango" error="Ingrese un valor correcto" sqref="E32" xr:uid="{0CAEB94E-C2BF-45E3-ACD9-7900F3759D61}">
      <formula1>0</formula1>
      <formula2>100</formula2>
    </dataValidation>
    <dataValidation type="whole" allowBlank="1" showInputMessage="1" showErrorMessage="1" errorTitle="Valor fuera de rango" error="Ingrese un valor correcto" sqref="E33" xr:uid="{CACB3C6B-5B64-4313-9F8B-3F79FCE02F3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3AEB-E8AC-484F-8855-B2C1698B07C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347</v>
      </c>
      <c r="C1" s="1" t="s">
        <v>348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349</v>
      </c>
      <c r="B3" s="11">
        <v>1</v>
      </c>
      <c r="C3" s="12" t="s">
        <v>350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351</v>
      </c>
      <c r="B4" s="11">
        <v>2</v>
      </c>
      <c r="C4" s="12" t="s">
        <v>352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353</v>
      </c>
      <c r="B5" s="11">
        <v>3</v>
      </c>
      <c r="C5" s="12" t="s">
        <v>354</v>
      </c>
      <c r="D5" s="13">
        <v>80</v>
      </c>
      <c r="E5" s="14"/>
      <c r="F5" s="13"/>
      <c r="G5" s="13"/>
      <c r="H5" s="13"/>
      <c r="I5" s="13"/>
      <c r="J5" s="13"/>
      <c r="M5">
        <f>D5+E5+F5+G5+H5</f>
        <v>80</v>
      </c>
      <c r="N5">
        <f>D5*0.17+E5*0.17+F5*0.17+G5*0.17+H5*0.17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1" t="s">
        <v>355</v>
      </c>
      <c r="B6" s="11">
        <v>4</v>
      </c>
      <c r="C6" s="12" t="s">
        <v>356</v>
      </c>
      <c r="D6" s="13">
        <v>91</v>
      </c>
      <c r="E6" s="14"/>
      <c r="F6" s="13"/>
      <c r="G6" s="13"/>
      <c r="H6" s="13"/>
      <c r="I6" s="13"/>
      <c r="J6" s="13"/>
      <c r="M6">
        <f>D6+E6+F6+G6+H6</f>
        <v>91</v>
      </c>
      <c r="N6">
        <f>D6*0.17+E6*0.17+F6*0.17+G6*0.17+H6*0.17</f>
        <v>15.47</v>
      </c>
      <c r="O6">
        <f>I6*0.15</f>
        <v>0</v>
      </c>
      <c r="P6">
        <f>ROUND(N6+O6,0)</f>
        <v>15</v>
      </c>
    </row>
    <row r="7" spans="1:16" x14ac:dyDescent="0.25">
      <c r="A7" s="11" t="s">
        <v>357</v>
      </c>
      <c r="B7" s="11">
        <v>5</v>
      </c>
      <c r="C7" s="12" t="s">
        <v>358</v>
      </c>
      <c r="D7" s="13">
        <v>98</v>
      </c>
      <c r="E7" s="14"/>
      <c r="F7" s="13"/>
      <c r="G7" s="13"/>
      <c r="H7" s="13"/>
      <c r="I7" s="13"/>
      <c r="J7" s="13"/>
      <c r="M7">
        <f>D7+E7+F7+G7+H7</f>
        <v>98</v>
      </c>
      <c r="N7">
        <f>D7*0.17+E7*0.17+F7*0.17+G7*0.17+H7*0.17</f>
        <v>16.66</v>
      </c>
      <c r="O7">
        <f>I7*0.15</f>
        <v>0</v>
      </c>
      <c r="P7">
        <f>ROUND(N7+O7,0)</f>
        <v>17</v>
      </c>
    </row>
    <row r="8" spans="1:16" x14ac:dyDescent="0.25">
      <c r="A8" s="11" t="s">
        <v>359</v>
      </c>
      <c r="B8" s="11">
        <v>6</v>
      </c>
      <c r="C8" s="12" t="s">
        <v>360</v>
      </c>
      <c r="D8" s="13">
        <v>96</v>
      </c>
      <c r="E8" s="14"/>
      <c r="F8" s="13"/>
      <c r="G8" s="13"/>
      <c r="H8" s="13"/>
      <c r="I8" s="13"/>
      <c r="J8" s="13"/>
      <c r="M8">
        <f>D8+E8+F8+G8+H8</f>
        <v>96</v>
      </c>
      <c r="N8">
        <f>D8*0.17+E8*0.17+F8*0.17+G8*0.17+H8*0.17</f>
        <v>16.32</v>
      </c>
      <c r="O8">
        <f>I8*0.15</f>
        <v>0</v>
      </c>
      <c r="P8">
        <f>ROUND(N8+O8,0)</f>
        <v>16</v>
      </c>
    </row>
    <row r="9" spans="1:16" x14ac:dyDescent="0.25">
      <c r="A9" s="11" t="s">
        <v>361</v>
      </c>
      <c r="B9" s="11">
        <v>7</v>
      </c>
      <c r="C9" s="12" t="s">
        <v>362</v>
      </c>
      <c r="D9" s="13">
        <v>98</v>
      </c>
      <c r="E9" s="14"/>
      <c r="F9" s="13"/>
      <c r="G9" s="13"/>
      <c r="H9" s="13"/>
      <c r="I9" s="13"/>
      <c r="J9" s="13"/>
      <c r="M9">
        <f>D9+E9+F9+G9+H9</f>
        <v>98</v>
      </c>
      <c r="N9">
        <f>D9*0.17+E9*0.17+F9*0.17+G9*0.17+H9*0.17</f>
        <v>16.66</v>
      </c>
      <c r="O9">
        <f>I9*0.15</f>
        <v>0</v>
      </c>
      <c r="P9">
        <f>ROUND(N9+O9,0)</f>
        <v>17</v>
      </c>
    </row>
    <row r="10" spans="1:16" x14ac:dyDescent="0.25">
      <c r="A10" s="11" t="s">
        <v>363</v>
      </c>
      <c r="B10" s="11">
        <v>8</v>
      </c>
      <c r="C10" s="12" t="s">
        <v>364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365</v>
      </c>
      <c r="B11" s="11">
        <v>9</v>
      </c>
      <c r="C11" s="12" t="s">
        <v>366</v>
      </c>
      <c r="D11" s="13">
        <v>94</v>
      </c>
      <c r="E11" s="14"/>
      <c r="F11" s="13"/>
      <c r="G11" s="13"/>
      <c r="H11" s="13"/>
      <c r="I11" s="13"/>
      <c r="J11" s="13"/>
      <c r="M11">
        <f>D11+E11+F11+G11+H11</f>
        <v>94</v>
      </c>
      <c r="N11">
        <f>D11*0.17+E11*0.17+F11*0.17+G11*0.17+H11*0.17</f>
        <v>15.98</v>
      </c>
      <c r="O11">
        <f>I11*0.15</f>
        <v>0</v>
      </c>
      <c r="P11">
        <f>ROUND(N11+O11,0)</f>
        <v>16</v>
      </c>
    </row>
    <row r="12" spans="1:16" x14ac:dyDescent="0.25">
      <c r="A12" s="11" t="s">
        <v>367</v>
      </c>
      <c r="B12" s="11">
        <v>10</v>
      </c>
      <c r="C12" s="12" t="s">
        <v>368</v>
      </c>
      <c r="D12" s="13">
        <v>99</v>
      </c>
      <c r="E12" s="14"/>
      <c r="F12" s="13"/>
      <c r="G12" s="13"/>
      <c r="H12" s="13"/>
      <c r="I12" s="13"/>
      <c r="J12" s="13"/>
      <c r="M12">
        <f>D12+E12+F12+G12+H12</f>
        <v>99</v>
      </c>
      <c r="N12">
        <f>D12*0.17+E12*0.17+F12*0.17+G12*0.17+H12*0.17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1" t="s">
        <v>369</v>
      </c>
      <c r="B13" s="11">
        <v>11</v>
      </c>
      <c r="C13" s="12" t="s">
        <v>370</v>
      </c>
      <c r="D13" s="13">
        <v>86</v>
      </c>
      <c r="E13" s="14"/>
      <c r="F13" s="13"/>
      <c r="G13" s="13"/>
      <c r="H13" s="13"/>
      <c r="I13" s="13"/>
      <c r="J13" s="13"/>
      <c r="M13">
        <f>D13+E13+F13+G13+H13</f>
        <v>86</v>
      </c>
      <c r="N13">
        <f>D13*0.17+E13*0.17+F13*0.17+G13*0.17+H13*0.17</f>
        <v>14.620000000000001</v>
      </c>
      <c r="O13">
        <f>I13*0.15</f>
        <v>0</v>
      </c>
      <c r="P13">
        <f>ROUND(N13+O13,0)</f>
        <v>15</v>
      </c>
    </row>
    <row r="14" spans="1:16" x14ac:dyDescent="0.25">
      <c r="A14" s="11" t="s">
        <v>371</v>
      </c>
      <c r="B14" s="11">
        <v>12</v>
      </c>
      <c r="C14" s="12" t="s">
        <v>372</v>
      </c>
      <c r="D14" s="13">
        <v>93</v>
      </c>
      <c r="E14" s="14"/>
      <c r="F14" s="13"/>
      <c r="G14" s="13"/>
      <c r="H14" s="13"/>
      <c r="I14" s="13"/>
      <c r="J14" s="13"/>
      <c r="M14">
        <f>D14+E14+F14+G14+H14</f>
        <v>93</v>
      </c>
      <c r="N14">
        <f>D14*0.17+E14*0.17+F14*0.17+G14*0.17+H14*0.17</f>
        <v>15.81</v>
      </c>
      <c r="O14">
        <f>I14*0.15</f>
        <v>0</v>
      </c>
      <c r="P14">
        <f>ROUND(N14+O14,0)</f>
        <v>16</v>
      </c>
    </row>
    <row r="15" spans="1:16" x14ac:dyDescent="0.25">
      <c r="A15" s="11" t="s">
        <v>373</v>
      </c>
      <c r="B15" s="11">
        <v>13</v>
      </c>
      <c r="C15" s="12" t="s">
        <v>374</v>
      </c>
      <c r="D15" s="13">
        <v>95</v>
      </c>
      <c r="E15" s="14"/>
      <c r="F15" s="13"/>
      <c r="G15" s="13"/>
      <c r="H15" s="13"/>
      <c r="I15" s="13"/>
      <c r="J15" s="13"/>
      <c r="M15">
        <f>D15+E15+F15+G15+H15</f>
        <v>95</v>
      </c>
      <c r="N15">
        <f>D15*0.17+E15*0.17+F15*0.17+G15*0.17+H15*0.17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1" t="s">
        <v>375</v>
      </c>
      <c r="B16" s="11">
        <v>14</v>
      </c>
      <c r="C16" s="12" t="s">
        <v>376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377</v>
      </c>
      <c r="B17" s="11">
        <v>15</v>
      </c>
      <c r="C17" s="12" t="s">
        <v>378</v>
      </c>
      <c r="D17" s="13">
        <v>98</v>
      </c>
      <c r="E17" s="14"/>
      <c r="F17" s="13"/>
      <c r="G17" s="13"/>
      <c r="H17" s="13"/>
      <c r="I17" s="13"/>
      <c r="J17" s="13"/>
      <c r="M17">
        <f>D17+E17+F17+G17+H17</f>
        <v>98</v>
      </c>
      <c r="N17">
        <f>D17*0.17+E17*0.17+F17*0.17+G17*0.17+H17*0.17</f>
        <v>16.66</v>
      </c>
      <c r="O17">
        <f>I17*0.15</f>
        <v>0</v>
      </c>
      <c r="P17">
        <f>ROUND(N17+O17,0)</f>
        <v>17</v>
      </c>
    </row>
    <row r="18" spans="1:16" x14ac:dyDescent="0.25">
      <c r="A18" s="11" t="s">
        <v>379</v>
      </c>
      <c r="B18" s="11">
        <v>16</v>
      </c>
      <c r="C18" s="12" t="s">
        <v>380</v>
      </c>
      <c r="D18" s="13">
        <v>86</v>
      </c>
      <c r="E18" s="14"/>
      <c r="F18" s="13"/>
      <c r="G18" s="13"/>
      <c r="H18" s="13"/>
      <c r="I18" s="13"/>
      <c r="J18" s="13"/>
      <c r="M18">
        <f>D18+E18+F18+G18+H18</f>
        <v>86</v>
      </c>
      <c r="N18">
        <f>D18*0.17+E18*0.17+F18*0.17+G18*0.17+H18*0.17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1" t="s">
        <v>381</v>
      </c>
      <c r="B19" s="11">
        <v>17</v>
      </c>
      <c r="C19" s="12" t="s">
        <v>382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383</v>
      </c>
      <c r="B20" s="11">
        <v>18</v>
      </c>
      <c r="C20" s="12" t="s">
        <v>384</v>
      </c>
      <c r="D20" s="13">
        <v>98</v>
      </c>
      <c r="E20" s="14"/>
      <c r="F20" s="13"/>
      <c r="G20" s="13"/>
      <c r="H20" s="13"/>
      <c r="I20" s="13"/>
      <c r="J20" s="13"/>
      <c r="M20">
        <f>D20+E20+F20+G20+H20</f>
        <v>98</v>
      </c>
      <c r="N20">
        <f>D20*0.17+E20*0.17+F20*0.17+G20*0.17+H20*0.17</f>
        <v>16.66</v>
      </c>
      <c r="O20">
        <f>I20*0.15</f>
        <v>0</v>
      </c>
      <c r="P20">
        <f>ROUND(N20+O20,0)</f>
        <v>17</v>
      </c>
    </row>
    <row r="21" spans="1:16" x14ac:dyDescent="0.25">
      <c r="A21" s="11" t="s">
        <v>385</v>
      </c>
      <c r="B21" s="11">
        <v>19</v>
      </c>
      <c r="C21" s="12" t="s">
        <v>386</v>
      </c>
      <c r="D21" s="13">
        <v>96</v>
      </c>
      <c r="E21" s="14"/>
      <c r="F21" s="13"/>
      <c r="G21" s="13"/>
      <c r="H21" s="13"/>
      <c r="I21" s="13"/>
      <c r="J21" s="13"/>
      <c r="M21">
        <f>D21+E21+F21+G21+H21</f>
        <v>96</v>
      </c>
      <c r="N21">
        <f>D21*0.17+E21*0.17+F21*0.17+G21*0.17+H21*0.17</f>
        <v>16.32</v>
      </c>
      <c r="O21">
        <f>I21*0.15</f>
        <v>0</v>
      </c>
      <c r="P21">
        <f>ROUND(N21+O21,0)</f>
        <v>16</v>
      </c>
    </row>
    <row r="22" spans="1:16" x14ac:dyDescent="0.25">
      <c r="A22" s="11" t="s">
        <v>387</v>
      </c>
      <c r="B22" s="11">
        <v>20</v>
      </c>
      <c r="C22" s="12" t="s">
        <v>388</v>
      </c>
      <c r="D22" s="13">
        <v>98</v>
      </c>
      <c r="E22" s="14"/>
      <c r="F22" s="13"/>
      <c r="G22" s="13"/>
      <c r="H22" s="13"/>
      <c r="I22" s="13"/>
      <c r="J22" s="13"/>
      <c r="M22">
        <f>D22+E22+F22+G22+H22</f>
        <v>98</v>
      </c>
      <c r="N22">
        <f>D22*0.17+E22*0.17+F22*0.17+G22*0.17+H22*0.17</f>
        <v>16.66</v>
      </c>
      <c r="O22">
        <f>I22*0.15</f>
        <v>0</v>
      </c>
      <c r="P22">
        <f>ROUND(N22+O22,0)</f>
        <v>17</v>
      </c>
    </row>
    <row r="23" spans="1:16" x14ac:dyDescent="0.25">
      <c r="A23" s="11" t="s">
        <v>389</v>
      </c>
      <c r="B23" s="11">
        <v>21</v>
      </c>
      <c r="C23" s="12" t="s">
        <v>390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391</v>
      </c>
      <c r="B24" s="11">
        <v>22</v>
      </c>
      <c r="C24" s="12" t="s">
        <v>392</v>
      </c>
      <c r="D24" s="13">
        <v>99</v>
      </c>
      <c r="E24" s="14"/>
      <c r="F24" s="13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393</v>
      </c>
      <c r="B25" s="11">
        <v>23</v>
      </c>
      <c r="C25" s="12" t="s">
        <v>394</v>
      </c>
      <c r="D25" s="13">
        <v>87</v>
      </c>
      <c r="E25" s="14"/>
      <c r="F25" s="13"/>
      <c r="G25" s="13"/>
      <c r="H25" s="13"/>
      <c r="I25" s="13"/>
      <c r="J25" s="13"/>
      <c r="M25">
        <f>D25+E25+F25+G25+H25</f>
        <v>87</v>
      </c>
      <c r="N25">
        <f>D25*0.17+E25*0.17+F25*0.17+G25*0.17+H25*0.17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395</v>
      </c>
      <c r="B26" s="11">
        <v>24</v>
      </c>
      <c r="C26" s="12" t="s">
        <v>396</v>
      </c>
      <c r="D26" s="13">
        <v>100</v>
      </c>
      <c r="E26" s="14"/>
      <c r="F26" s="13"/>
      <c r="G26" s="13"/>
      <c r="H26" s="13"/>
      <c r="I26" s="13"/>
      <c r="J26" s="13"/>
      <c r="M26">
        <f>D26+E26+F26+G26+H26</f>
        <v>100</v>
      </c>
      <c r="N26">
        <f>D26*0.17+E26*0.17+F26*0.17+G26*0.17+H26*0.17</f>
        <v>17</v>
      </c>
      <c r="O26">
        <f>I26*0.15</f>
        <v>0</v>
      </c>
      <c r="P26">
        <f>ROUND(N26+O26,0)</f>
        <v>17</v>
      </c>
    </row>
    <row r="27" spans="1:16" x14ac:dyDescent="0.25">
      <c r="A27" s="11" t="s">
        <v>397</v>
      </c>
      <c r="B27" s="11">
        <v>25</v>
      </c>
      <c r="C27" s="12" t="s">
        <v>398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399</v>
      </c>
      <c r="B28" s="11">
        <v>26</v>
      </c>
      <c r="C28" s="12" t="s">
        <v>400</v>
      </c>
      <c r="D28" s="13">
        <v>96</v>
      </c>
      <c r="E28" s="14"/>
      <c r="F28" s="13"/>
      <c r="G28" s="13"/>
      <c r="H28" s="13"/>
      <c r="I28" s="13"/>
      <c r="J28" s="13"/>
      <c r="M28">
        <f>D28+E28+F28+G28+H28</f>
        <v>96</v>
      </c>
      <c r="N28">
        <f>D28*0.17+E28*0.17+F28*0.17+G28*0.17+H28*0.17</f>
        <v>16.32</v>
      </c>
      <c r="O28">
        <f>I28*0.15</f>
        <v>0</v>
      </c>
      <c r="P28">
        <f>ROUND(N28+O28,0)</f>
        <v>16</v>
      </c>
    </row>
    <row r="29" spans="1:16" x14ac:dyDescent="0.25">
      <c r="A29" s="11" t="s">
        <v>401</v>
      </c>
      <c r="B29" s="11">
        <v>27</v>
      </c>
      <c r="C29" s="12" t="s">
        <v>402</v>
      </c>
      <c r="D29" s="13">
        <v>97</v>
      </c>
      <c r="E29" s="14"/>
      <c r="F29" s="13"/>
      <c r="G29" s="13"/>
      <c r="H29" s="13"/>
      <c r="I29" s="13"/>
      <c r="J29" s="13"/>
      <c r="M29">
        <f>D29+E29+F29+G29+H29</f>
        <v>97</v>
      </c>
      <c r="N29">
        <f>D29*0.17+E29*0.17+F29*0.17+G29*0.17+H29*0.17</f>
        <v>16.490000000000002</v>
      </c>
      <c r="O29">
        <f>I29*0.15</f>
        <v>0</v>
      </c>
      <c r="P29">
        <f>ROUND(N29+O29,0)</f>
        <v>16</v>
      </c>
    </row>
    <row r="30" spans="1:16" x14ac:dyDescent="0.25">
      <c r="A30" s="11" t="s">
        <v>403</v>
      </c>
      <c r="B30" s="11">
        <v>28</v>
      </c>
      <c r="C30" s="12" t="s">
        <v>404</v>
      </c>
      <c r="D30" s="13">
        <v>100</v>
      </c>
      <c r="E30" s="14"/>
      <c r="F30" s="13"/>
      <c r="G30" s="13"/>
      <c r="H30" s="13"/>
      <c r="I30" s="13"/>
      <c r="J30" s="13"/>
      <c r="M30">
        <f>D30+E30+F30+G30+H30</f>
        <v>100</v>
      </c>
      <c r="N30">
        <f>D30*0.17+E30*0.17+F30*0.17+G30*0.17+H30*0.17</f>
        <v>17</v>
      </c>
      <c r="O30">
        <f>I30*0.15</f>
        <v>0</v>
      </c>
      <c r="P30">
        <f>ROUND(N30+O30,0)</f>
        <v>17</v>
      </c>
    </row>
    <row r="31" spans="1:16" x14ac:dyDescent="0.25">
      <c r="A31" s="11" t="s">
        <v>405</v>
      </c>
      <c r="B31" s="11">
        <v>29</v>
      </c>
      <c r="C31" s="12" t="s">
        <v>406</v>
      </c>
      <c r="D31" s="13">
        <v>99</v>
      </c>
      <c r="E31" s="14"/>
      <c r="F31" s="13"/>
      <c r="G31" s="13"/>
      <c r="H31" s="13"/>
      <c r="I31" s="13"/>
      <c r="J31" s="13"/>
      <c r="M31">
        <f>D31+E31+F31+G31+H31</f>
        <v>99</v>
      </c>
      <c r="N31">
        <f>D31*0.17+E31*0.17+F31*0.17+G31*0.17+H31*0.17</f>
        <v>16.830000000000002</v>
      </c>
      <c r="O31">
        <f>I31*0.15</f>
        <v>0</v>
      </c>
      <c r="P31">
        <f>ROUND(N31+O31,0)</f>
        <v>17</v>
      </c>
    </row>
    <row r="32" spans="1:16" x14ac:dyDescent="0.25">
      <c r="A32" s="11" t="s">
        <v>407</v>
      </c>
      <c r="B32" s="11">
        <v>30</v>
      </c>
      <c r="C32" s="12" t="s">
        <v>408</v>
      </c>
      <c r="D32" s="13">
        <v>98</v>
      </c>
      <c r="E32" s="14"/>
      <c r="F32" s="13"/>
      <c r="G32" s="13"/>
      <c r="H32" s="13"/>
      <c r="I32" s="13"/>
      <c r="J32" s="13"/>
      <c r="M32">
        <f>D32+E32+F32+G32+H32</f>
        <v>98</v>
      </c>
      <c r="N32">
        <f>D32*0.17+E32*0.17+F32*0.17+G32*0.17+H32*0.17</f>
        <v>16.66</v>
      </c>
      <c r="O32">
        <f>I32*0.15</f>
        <v>0</v>
      </c>
      <c r="P32">
        <f>ROUND(N32+O32,0)</f>
        <v>17</v>
      </c>
    </row>
    <row r="33" spans="1:16" x14ac:dyDescent="0.25">
      <c r="A33" s="11" t="s">
        <v>409</v>
      </c>
      <c r="B33" s="11">
        <v>31</v>
      </c>
      <c r="C33" s="12" t="s">
        <v>410</v>
      </c>
      <c r="D33" s="13">
        <v>99</v>
      </c>
      <c r="E33" s="14"/>
      <c r="F33" s="13"/>
      <c r="G33" s="13"/>
      <c r="H33" s="13"/>
      <c r="I33" s="13"/>
      <c r="J33" s="13"/>
      <c r="M33">
        <f>D33+E33+F33+G33+H33</f>
        <v>99</v>
      </c>
      <c r="N33">
        <f>D33*0.17+E33*0.17+F33*0.17+G33*0.17+H33*0.17</f>
        <v>16.830000000000002</v>
      </c>
      <c r="O33">
        <f>I33*0.15</f>
        <v>0</v>
      </c>
      <c r="P33">
        <f>ROUND(N33+O33,0)</f>
        <v>17</v>
      </c>
    </row>
  </sheetData>
  <sheetProtection algorithmName="SHA-512" hashValue="xv2JB4aktNexFdt1lGXCYLSyZS/MzdcmP5nuvZjFrZOJn/xsH6iSLAXkiz9QYVPzWoOmBUg6g7cFra9t4RAAFA==" saltValue="qZfyCCg8yRcEPWHsgQZMYw==" spinCount="100000" sheet="1" objects="1" scenarios="1"/>
  <dataValidations count="31">
    <dataValidation type="whole" allowBlank="1" showInputMessage="1" showErrorMessage="1" errorTitle="Valor fuera de rango" error="Ingrese un valor correcto" sqref="E3" xr:uid="{53BB3BCD-A2C6-4C84-A826-5D654E113651}">
      <formula1>0</formula1>
      <formula2>100</formula2>
    </dataValidation>
    <dataValidation type="whole" allowBlank="1" showInputMessage="1" showErrorMessage="1" errorTitle="Valor fuera de rango" error="Ingrese un valor correcto" sqref="E4" xr:uid="{43B6B968-4E86-49E6-B5B4-DE6DA6E36BB3}">
      <formula1>0</formula1>
      <formula2>100</formula2>
    </dataValidation>
    <dataValidation type="whole" allowBlank="1" showInputMessage="1" showErrorMessage="1" errorTitle="Valor fuera de rango" error="Ingrese un valor correcto" sqref="E5" xr:uid="{DA8F2A52-DA8E-4340-80C7-7719CD0D03F0}">
      <formula1>0</formula1>
      <formula2>100</formula2>
    </dataValidation>
    <dataValidation type="whole" allowBlank="1" showInputMessage="1" showErrorMessage="1" errorTitle="Valor fuera de rango" error="Ingrese un valor correcto" sqref="E6" xr:uid="{3A74B01B-DE73-40CC-8C41-6556CCFDAA48}">
      <formula1>0</formula1>
      <formula2>100</formula2>
    </dataValidation>
    <dataValidation type="whole" allowBlank="1" showInputMessage="1" showErrorMessage="1" errorTitle="Valor fuera de rango" error="Ingrese un valor correcto" sqref="E7" xr:uid="{AA84B1CF-B948-4E34-AD9E-48D4D5FCEEA1}">
      <formula1>0</formula1>
      <formula2>100</formula2>
    </dataValidation>
    <dataValidation type="whole" allowBlank="1" showInputMessage="1" showErrorMessage="1" errorTitle="Valor fuera de rango" error="Ingrese un valor correcto" sqref="E8" xr:uid="{F3BB3F47-19CA-4329-9D97-0404909FD1CA}">
      <formula1>0</formula1>
      <formula2>100</formula2>
    </dataValidation>
    <dataValidation type="whole" allowBlank="1" showInputMessage="1" showErrorMessage="1" errorTitle="Valor fuera de rango" error="Ingrese un valor correcto" sqref="E9" xr:uid="{B93C7D9F-5735-4EBB-90FF-EC258D5BCFAE}">
      <formula1>0</formula1>
      <formula2>100</formula2>
    </dataValidation>
    <dataValidation type="whole" allowBlank="1" showInputMessage="1" showErrorMessage="1" errorTitle="Valor fuera de rango" error="Ingrese un valor correcto" sqref="E10" xr:uid="{ED63A877-C278-4E0D-84B5-4157137CF219}">
      <formula1>0</formula1>
      <formula2>100</formula2>
    </dataValidation>
    <dataValidation type="whole" allowBlank="1" showInputMessage="1" showErrorMessage="1" errorTitle="Valor fuera de rango" error="Ingrese un valor correcto" sqref="E11" xr:uid="{E0FCBC34-C272-44A1-9631-090F035CF0F3}">
      <formula1>0</formula1>
      <formula2>100</formula2>
    </dataValidation>
    <dataValidation type="whole" allowBlank="1" showInputMessage="1" showErrorMessage="1" errorTitle="Valor fuera de rango" error="Ingrese un valor correcto" sqref="E12" xr:uid="{7C94F143-0DA0-418A-9573-6011BE5B9AB0}">
      <formula1>0</formula1>
      <formula2>100</formula2>
    </dataValidation>
    <dataValidation type="whole" allowBlank="1" showInputMessage="1" showErrorMessage="1" errorTitle="Valor fuera de rango" error="Ingrese un valor correcto" sqref="E13" xr:uid="{DA457E1D-1CE2-4D88-A88B-43EC6CEBC89D}">
      <formula1>0</formula1>
      <formula2>100</formula2>
    </dataValidation>
    <dataValidation type="whole" allowBlank="1" showInputMessage="1" showErrorMessage="1" errorTitle="Valor fuera de rango" error="Ingrese un valor correcto" sqref="E14" xr:uid="{67B89CF1-EE59-4E74-9187-EBA7B73CFC54}">
      <formula1>0</formula1>
      <formula2>100</formula2>
    </dataValidation>
    <dataValidation type="whole" allowBlank="1" showInputMessage="1" showErrorMessage="1" errorTitle="Valor fuera de rango" error="Ingrese un valor correcto" sqref="E15" xr:uid="{17D043E1-08E2-4918-8DC6-9D90C8B34862}">
      <formula1>0</formula1>
      <formula2>100</formula2>
    </dataValidation>
    <dataValidation type="whole" allowBlank="1" showInputMessage="1" showErrorMessage="1" errorTitle="Valor fuera de rango" error="Ingrese un valor correcto" sqref="E16" xr:uid="{FEEC2FD3-136C-46B0-81F8-73EF1231DF56}">
      <formula1>0</formula1>
      <formula2>100</formula2>
    </dataValidation>
    <dataValidation type="whole" allowBlank="1" showInputMessage="1" showErrorMessage="1" errorTitle="Valor fuera de rango" error="Ingrese un valor correcto" sqref="E17" xr:uid="{383017BA-92D1-4A6D-8DBD-B5A15F3FC049}">
      <formula1>0</formula1>
      <formula2>100</formula2>
    </dataValidation>
    <dataValidation type="whole" allowBlank="1" showInputMessage="1" showErrorMessage="1" errorTitle="Valor fuera de rango" error="Ingrese un valor correcto" sqref="E18" xr:uid="{7F13EFC1-46C2-4720-A8A2-AAC47B38B86A}">
      <formula1>0</formula1>
      <formula2>100</formula2>
    </dataValidation>
    <dataValidation type="whole" allowBlank="1" showInputMessage="1" showErrorMessage="1" errorTitle="Valor fuera de rango" error="Ingrese un valor correcto" sqref="E19" xr:uid="{39B5E4D2-0856-4C37-9F42-838EBDB21A4C}">
      <formula1>0</formula1>
      <formula2>100</formula2>
    </dataValidation>
    <dataValidation type="whole" allowBlank="1" showInputMessage="1" showErrorMessage="1" errorTitle="Valor fuera de rango" error="Ingrese un valor correcto" sqref="E20" xr:uid="{1E4A9B32-471F-4236-A2CE-F3872E612515}">
      <formula1>0</formula1>
      <formula2>100</formula2>
    </dataValidation>
    <dataValidation type="whole" allowBlank="1" showInputMessage="1" showErrorMessage="1" errorTitle="Valor fuera de rango" error="Ingrese un valor correcto" sqref="E21" xr:uid="{F7CC889B-16C1-49C0-B58F-2A8ADD4F0C6C}">
      <formula1>0</formula1>
      <formula2>100</formula2>
    </dataValidation>
    <dataValidation type="whole" allowBlank="1" showInputMessage="1" showErrorMessage="1" errorTitle="Valor fuera de rango" error="Ingrese un valor correcto" sqref="E22" xr:uid="{EC1289FC-B752-48E6-A3BE-3905C7312363}">
      <formula1>0</formula1>
      <formula2>100</formula2>
    </dataValidation>
    <dataValidation type="whole" allowBlank="1" showInputMessage="1" showErrorMessage="1" errorTitle="Valor fuera de rango" error="Ingrese un valor correcto" sqref="E23" xr:uid="{FADBF53C-F27F-42B4-AB4D-A9FFEBF4EBEC}">
      <formula1>0</formula1>
      <formula2>100</formula2>
    </dataValidation>
    <dataValidation type="whole" allowBlank="1" showInputMessage="1" showErrorMessage="1" errorTitle="Valor fuera de rango" error="Ingrese un valor correcto" sqref="E24" xr:uid="{0E2DE32B-A8EB-415E-BC9B-2618B5BF8442}">
      <formula1>0</formula1>
      <formula2>100</formula2>
    </dataValidation>
    <dataValidation type="whole" allowBlank="1" showInputMessage="1" showErrorMessage="1" errorTitle="Valor fuera de rango" error="Ingrese un valor correcto" sqref="E25" xr:uid="{BF8E1978-DE1B-46A1-9102-38941C43E6F4}">
      <formula1>0</formula1>
      <formula2>100</formula2>
    </dataValidation>
    <dataValidation type="whole" allowBlank="1" showInputMessage="1" showErrorMessage="1" errorTitle="Valor fuera de rango" error="Ingrese un valor correcto" sqref="E26" xr:uid="{844875AF-FE6C-4FC4-89EB-E138288DA75F}">
      <formula1>0</formula1>
      <formula2>100</formula2>
    </dataValidation>
    <dataValidation type="whole" allowBlank="1" showInputMessage="1" showErrorMessage="1" errorTitle="Valor fuera de rango" error="Ingrese un valor correcto" sqref="E27" xr:uid="{1D138442-40A5-47A6-8B6E-88D8FEC1C97C}">
      <formula1>0</formula1>
      <formula2>100</formula2>
    </dataValidation>
    <dataValidation type="whole" allowBlank="1" showInputMessage="1" showErrorMessage="1" errorTitle="Valor fuera de rango" error="Ingrese un valor correcto" sqref="E28" xr:uid="{5CFEF914-601D-4390-A526-2B5D43318EC6}">
      <formula1>0</formula1>
      <formula2>100</formula2>
    </dataValidation>
    <dataValidation type="whole" allowBlank="1" showInputMessage="1" showErrorMessage="1" errorTitle="Valor fuera de rango" error="Ingrese un valor correcto" sqref="E29" xr:uid="{3074DA3D-A35E-46EC-9F79-DA12BB7FEAAB}">
      <formula1>0</formula1>
      <formula2>100</formula2>
    </dataValidation>
    <dataValidation type="whole" allowBlank="1" showInputMessage="1" showErrorMessage="1" errorTitle="Valor fuera de rango" error="Ingrese un valor correcto" sqref="E30" xr:uid="{A9AC55A8-9D92-4064-91F0-59BC21F98795}">
      <formula1>0</formula1>
      <formula2>100</formula2>
    </dataValidation>
    <dataValidation type="whole" allowBlank="1" showInputMessage="1" showErrorMessage="1" errorTitle="Valor fuera de rango" error="Ingrese un valor correcto" sqref="E31" xr:uid="{0C6D0817-B7CA-4B2A-88D1-4F876564DFCC}">
      <formula1>0</formula1>
      <formula2>100</formula2>
    </dataValidation>
    <dataValidation type="whole" allowBlank="1" showInputMessage="1" showErrorMessage="1" errorTitle="Valor fuera de rango" error="Ingrese un valor correcto" sqref="E32" xr:uid="{B558C627-43A1-47A0-BFDC-1CCF4D225BC4}">
      <formula1>0</formula1>
      <formula2>100</formula2>
    </dataValidation>
    <dataValidation type="whole" allowBlank="1" showInputMessage="1" showErrorMessage="1" errorTitle="Valor fuera de rango" error="Ingrese un valor correcto" sqref="E33" xr:uid="{90C8C0E9-E40C-4E6F-BEF2-DA5CE5855C73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CIEND031A</vt:lpstr>
      <vt:lpstr>CIEND031B</vt:lpstr>
      <vt:lpstr>CIEND032A</vt:lpstr>
      <vt:lpstr>CIEND032B</vt:lpstr>
      <vt:lpstr>CIEND033A</vt:lpstr>
      <vt:lpstr>CIEND033B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2026-04-16T17:58:10Z</dcterms:created>
  <dcterms:modified xsi:type="dcterms:W3CDTF">2026-04-16T17:58:43Z</dcterms:modified>
</cp:coreProperties>
</file>